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nictnijwo-my.sharepoint.com/personal/info_nijwo_nl/Documents/Tractorpulling Brouwershoek/2024/"/>
    </mc:Choice>
  </mc:AlternateContent>
  <xr:revisionPtr revIDLastSave="52" documentId="13_ncr:1_{EA880E51-BFAF-4BC4-98DF-FECEF4AD99FF}" xr6:coauthVersionLast="47" xr6:coauthVersionMax="47" xr10:uidLastSave="{AEEC2B4C-FFC8-49D0-BF9C-4E7542D6B81C}"/>
  <bookViews>
    <workbookView xWindow="-120" yWindow="-120" windowWidth="29040" windowHeight="15840" activeTab="13" xr2:uid="{00000000-000D-0000-FFFF-FFFF00000000}"/>
  </bookViews>
  <sheets>
    <sheet name="Klasse 1" sheetId="1" r:id="rId1"/>
    <sheet name="Klasse 2" sheetId="2" r:id="rId2"/>
    <sheet name="Klasse 3" sheetId="10" r:id="rId3"/>
    <sheet name="Klasse 4" sheetId="8" r:id="rId4"/>
    <sheet name="Klasse 5" sheetId="9" r:id="rId5"/>
    <sheet name="Klasse 6" sheetId="3" r:id="rId6"/>
    <sheet name="Klasse 7" sheetId="11" r:id="rId7"/>
    <sheet name="Klasse 8" sheetId="4" r:id="rId8"/>
    <sheet name="Klasse 9" sheetId="5" r:id="rId9"/>
    <sheet name="Klasse 10" sheetId="12" r:id="rId10"/>
    <sheet name="Klasse 11" sheetId="6" r:id="rId11"/>
    <sheet name="Klasse 12" sheetId="13" r:id="rId12"/>
    <sheet name="Klasse 13" sheetId="14" r:id="rId13"/>
    <sheet name="2,5 sport" sheetId="7" r:id="rId14"/>
    <sheet name="Blad1" sheetId="15" r:id="rId15"/>
  </sheets>
  <definedNames>
    <definedName name="_xlnm.Print_Area" localSheetId="0">'Klasse 1'!$A$1:$K$27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4" l="1"/>
  <c r="J7" i="14"/>
  <c r="J8" i="14"/>
  <c r="J9" i="14"/>
  <c r="J10" i="14"/>
  <c r="J11" i="14"/>
  <c r="J12" i="14"/>
  <c r="J13" i="14"/>
  <c r="J14" i="14"/>
  <c r="J15" i="14"/>
  <c r="J17" i="14"/>
  <c r="J18" i="14"/>
  <c r="J19" i="14"/>
  <c r="J16" i="14"/>
  <c r="J6" i="13"/>
  <c r="J8" i="13"/>
  <c r="J9" i="13"/>
  <c r="J10" i="13"/>
  <c r="J11" i="13"/>
  <c r="J12" i="13"/>
  <c r="J13" i="13"/>
  <c r="J7" i="13"/>
  <c r="J9" i="10"/>
  <c r="J10" i="10"/>
  <c r="J8" i="10"/>
  <c r="J9" i="8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6" i="6"/>
  <c r="J27" i="6"/>
  <c r="J28" i="6"/>
  <c r="J29" i="6"/>
  <c r="J25" i="6"/>
  <c r="J11" i="5"/>
  <c r="J6" i="4"/>
  <c r="J7" i="4"/>
  <c r="J9" i="4"/>
  <c r="J10" i="4"/>
  <c r="J11" i="4"/>
  <c r="J12" i="4"/>
  <c r="J13" i="4"/>
  <c r="J14" i="4"/>
  <c r="J15" i="4"/>
  <c r="J16" i="4"/>
  <c r="J17" i="4"/>
  <c r="J18" i="4"/>
  <c r="J19" i="4"/>
  <c r="J20" i="4"/>
  <c r="J22" i="4"/>
  <c r="J23" i="4"/>
  <c r="J25" i="4"/>
  <c r="J26" i="4"/>
  <c r="J21" i="4"/>
  <c r="J7" i="11"/>
  <c r="J8" i="11"/>
  <c r="J9" i="11"/>
  <c r="J6" i="11"/>
  <c r="J12" i="5"/>
  <c r="J17" i="5"/>
  <c r="J7" i="5"/>
  <c r="J13" i="5"/>
  <c r="J16" i="5"/>
  <c r="J20" i="5"/>
  <c r="J9" i="5"/>
  <c r="J14" i="5"/>
  <c r="J6" i="5"/>
  <c r="J8" i="5"/>
  <c r="J24" i="5"/>
  <c r="J19" i="5"/>
  <c r="J22" i="5"/>
  <c r="J23" i="5"/>
  <c r="J10" i="5"/>
  <c r="J18" i="5"/>
  <c r="J21" i="5"/>
  <c r="J15" i="5"/>
  <c r="J26" i="2"/>
  <c r="J18" i="2"/>
  <c r="J14" i="2"/>
  <c r="J7" i="2"/>
  <c r="J8" i="2"/>
  <c r="J11" i="2"/>
  <c r="J6" i="2"/>
  <c r="J13" i="2"/>
  <c r="J23" i="2"/>
  <c r="J24" i="2"/>
  <c r="J16" i="2"/>
  <c r="J27" i="2"/>
  <c r="J20" i="2"/>
  <c r="J10" i="2"/>
  <c r="J15" i="2"/>
  <c r="J22" i="2"/>
  <c r="J17" i="2"/>
  <c r="J12" i="2"/>
  <c r="J9" i="2"/>
  <c r="J25" i="2"/>
  <c r="J19" i="2"/>
  <c r="J21" i="2"/>
  <c r="J9" i="3"/>
  <c r="J16" i="3"/>
  <c r="J10" i="3"/>
  <c r="J23" i="3"/>
  <c r="J20" i="3"/>
  <c r="J21" i="3"/>
  <c r="J11" i="3"/>
  <c r="J26" i="3"/>
  <c r="J27" i="3"/>
  <c r="J19" i="3"/>
  <c r="J18" i="3"/>
  <c r="J14" i="3"/>
  <c r="J29" i="3"/>
  <c r="J30" i="3"/>
  <c r="J6" i="3"/>
  <c r="J17" i="3"/>
  <c r="J15" i="3"/>
  <c r="J13" i="3"/>
  <c r="J8" i="3"/>
  <c r="J7" i="3"/>
  <c r="J28" i="3"/>
  <c r="J24" i="3"/>
  <c r="J25" i="3"/>
  <c r="J22" i="3"/>
  <c r="J31" i="3"/>
  <c r="J12" i="3"/>
  <c r="A7" i="4"/>
  <c r="J7" i="1"/>
  <c r="J12" i="1"/>
  <c r="J8" i="1"/>
  <c r="J15" i="1"/>
  <c r="J22" i="1"/>
  <c r="J23" i="1"/>
  <c r="J20" i="1"/>
  <c r="J21" i="1"/>
  <c r="J9" i="1"/>
  <c r="J14" i="1"/>
  <c r="J16" i="1"/>
  <c r="J13" i="1"/>
  <c r="J24" i="1"/>
  <c r="J6" i="1"/>
  <c r="J11" i="1"/>
  <c r="J10" i="1"/>
  <c r="J17" i="1"/>
  <c r="J19" i="1"/>
  <c r="J25" i="1"/>
  <c r="A7" i="6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J26" i="1"/>
  <c r="J18" i="1"/>
  <c r="A10" i="1"/>
  <c r="A11" i="1"/>
  <c r="A19" i="1"/>
  <c r="A25" i="1"/>
  <c r="A26" i="1"/>
  <c r="A27" i="1"/>
  <c r="A17" i="1"/>
  <c r="A8" i="4"/>
  <c r="A9" i="4"/>
  <c r="A10" i="4"/>
  <c r="A11" i="4"/>
  <c r="A12" i="4"/>
  <c r="A13" i="4"/>
  <c r="A14" i="4"/>
  <c r="A15" i="4"/>
  <c r="A16" i="4"/>
  <c r="A22" i="4"/>
  <c r="A23" i="4"/>
  <c r="A24" i="4"/>
  <c r="A17" i="4"/>
  <c r="A18" i="4"/>
  <c r="A19" i="4"/>
  <c r="A25" i="4"/>
  <c r="A26" i="4"/>
  <c r="A27" i="4"/>
  <c r="A28" i="4"/>
  <c r="A29" i="4"/>
  <c r="A30" i="4"/>
  <c r="A31" i="4"/>
  <c r="A32" i="4"/>
  <c r="A8" i="14"/>
  <c r="A7" i="14"/>
  <c r="A9" i="14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</calcChain>
</file>

<file path=xl/sharedStrings.xml><?xml version="1.0" encoding="utf-8"?>
<sst xmlns="http://schemas.openxmlformats.org/spreadsheetml/2006/main" count="758" uniqueCount="383">
  <si>
    <t>Naam</t>
  </si>
  <si>
    <t>Plaats</t>
  </si>
  <si>
    <t>Merk</t>
  </si>
  <si>
    <t>Type</t>
  </si>
  <si>
    <t>BT</t>
  </si>
  <si>
    <t>VZ</t>
  </si>
  <si>
    <t>1e Trek</t>
  </si>
  <si>
    <t>2e Trek</t>
  </si>
  <si>
    <t>Totaal</t>
  </si>
  <si>
    <t xml:space="preserve">Merk </t>
  </si>
  <si>
    <t xml:space="preserve">2e Trek </t>
  </si>
  <si>
    <t>Zondag  klasse 2 Standaard 3800 mint groen  Baan 2</t>
  </si>
  <si>
    <t>Zondag  klasse 6 Standaard 4500 licht geel Baan 1</t>
  </si>
  <si>
    <t>Zondag  klasse 8 Standaard 5500 blauw Baan 1</t>
  </si>
  <si>
    <t>Zondag Klasse 3 4.5 Sport fel roze Baan 2</t>
  </si>
  <si>
    <t>Zondag Klasse 4 3.4 PROSTOCK 4 CIL fel oranje Baan 2</t>
  </si>
  <si>
    <t xml:space="preserve">Zondag Klasse 10 5.0 specials oranje Baan 2 </t>
  </si>
  <si>
    <t>Zondag  klasse 11 Standaard 9000 Baan 1</t>
  </si>
  <si>
    <t>Zondag Klasse 12 5.5 Hobbysport wit Baan 2</t>
  </si>
  <si>
    <t>Zondag klasse 9 Standaard 7000 licht roze Baan 1</t>
  </si>
  <si>
    <t>Zondag Klasse 13 11000 Baan</t>
  </si>
  <si>
    <t>Zondag Klasse 5 3.6 Super Sport licht groen Baan 2</t>
  </si>
  <si>
    <t>Zondag 2,5 sport Baan 1</t>
  </si>
  <si>
    <t>Zondag  klasse 1 Standaard 2800 creme Baan 2</t>
  </si>
  <si>
    <t>Ruurlo</t>
  </si>
  <si>
    <t>International</t>
  </si>
  <si>
    <t>Meddo</t>
  </si>
  <si>
    <t>Ford</t>
  </si>
  <si>
    <t>Maikel te Molder</t>
  </si>
  <si>
    <t>John Deere</t>
  </si>
  <si>
    <t>Jorick te Molder</t>
  </si>
  <si>
    <t>Rienke Boomkamp</t>
  </si>
  <si>
    <t>Arjen en Niek</t>
  </si>
  <si>
    <t>Schoonebeek</t>
  </si>
  <si>
    <t>Frank Mol</t>
  </si>
  <si>
    <t>Fiat</t>
  </si>
  <si>
    <t>Jarik en Stefan</t>
  </si>
  <si>
    <t>Simone</t>
  </si>
  <si>
    <t>Arin Hans</t>
  </si>
  <si>
    <t>Frank Scheltens</t>
  </si>
  <si>
    <t>Fendt</t>
  </si>
  <si>
    <t>Wilfred Hekman</t>
  </si>
  <si>
    <t>Mathijs Hanken</t>
  </si>
  <si>
    <t>Luuk klein Goldewijk</t>
  </si>
  <si>
    <t>Zieuwent</t>
  </si>
  <si>
    <t>1255XL</t>
  </si>
  <si>
    <t>Bart Winkelhorst</t>
  </si>
  <si>
    <t>Aalten</t>
  </si>
  <si>
    <t>307LS</t>
  </si>
  <si>
    <t>Matthijs Kelder</t>
  </si>
  <si>
    <t>Marienheem</t>
  </si>
  <si>
    <t>Case IH</t>
  </si>
  <si>
    <t>1455 xl</t>
  </si>
  <si>
    <t>Marc Lageschaar</t>
  </si>
  <si>
    <t>Thijs Lageschaar</t>
  </si>
  <si>
    <t>Tisja Arendsen</t>
  </si>
  <si>
    <t>Doesburg</t>
  </si>
  <si>
    <t>Sander Welmers</t>
  </si>
  <si>
    <t>Wichmond</t>
  </si>
  <si>
    <t>Jim te Lindert</t>
  </si>
  <si>
    <t>Heelweg</t>
  </si>
  <si>
    <t>Valtra Valmet</t>
  </si>
  <si>
    <t>Bastiaan Pieper</t>
  </si>
  <si>
    <t>Loenen</t>
  </si>
  <si>
    <t>Peter-jan Remmelink</t>
  </si>
  <si>
    <t>Hummelo</t>
  </si>
  <si>
    <t>Jurgen Krijt</t>
  </si>
  <si>
    <t>Markelo</t>
  </si>
  <si>
    <t>Same</t>
  </si>
  <si>
    <t>Leopard 85</t>
  </si>
  <si>
    <t>Geesteren</t>
  </si>
  <si>
    <t xml:space="preserve">Benjamin Lammers </t>
  </si>
  <si>
    <t>Zutphen</t>
  </si>
  <si>
    <t>856XL</t>
  </si>
  <si>
    <t>Ronny Kuenen</t>
  </si>
  <si>
    <t>Halle</t>
  </si>
  <si>
    <t>Deutz</t>
  </si>
  <si>
    <t>DX 110</t>
  </si>
  <si>
    <t>Teun Schilderinck</t>
  </si>
  <si>
    <t>Beltrum</t>
  </si>
  <si>
    <t>New Holland</t>
  </si>
  <si>
    <t>T7 230</t>
  </si>
  <si>
    <t>Mayk Leusink</t>
  </si>
  <si>
    <t>Borculo</t>
  </si>
  <si>
    <t>Tom Lucassen</t>
  </si>
  <si>
    <t>Westendorp</t>
  </si>
  <si>
    <t>Tieme Hendriksen</t>
  </si>
  <si>
    <t>Wehl</t>
  </si>
  <si>
    <t>Rick Remmelink</t>
  </si>
  <si>
    <t>Gijs Meekes</t>
  </si>
  <si>
    <t>Groenlo</t>
  </si>
  <si>
    <t>844-s</t>
  </si>
  <si>
    <t>Zetor</t>
  </si>
  <si>
    <t>Arno Haarkamp</t>
  </si>
  <si>
    <t>Wierden</t>
  </si>
  <si>
    <t>Imco Kamphuis</t>
  </si>
  <si>
    <t>Haaksbergen</t>
  </si>
  <si>
    <t>Mark Beunk</t>
  </si>
  <si>
    <t>Zelhem</t>
  </si>
  <si>
    <t>Arjen Spitshuis</t>
  </si>
  <si>
    <t>de Lutte</t>
  </si>
  <si>
    <t>Jelte klein Wentink</t>
  </si>
  <si>
    <t>Fortschritt</t>
  </si>
  <si>
    <t>zt304</t>
  </si>
  <si>
    <t>Kevin Lettink</t>
  </si>
  <si>
    <t>Enschede</t>
  </si>
  <si>
    <t>Maikel Deunk</t>
  </si>
  <si>
    <t>Winterswijk-Woold</t>
  </si>
  <si>
    <t>Tom Navis</t>
  </si>
  <si>
    <t>Luc Topfer</t>
  </si>
  <si>
    <t>Duiven</t>
  </si>
  <si>
    <t>Hanomag</t>
  </si>
  <si>
    <t>500e</t>
  </si>
  <si>
    <t>Jan Remmelink</t>
  </si>
  <si>
    <t>Mark Bakker</t>
  </si>
  <si>
    <t>Laren</t>
  </si>
  <si>
    <t>Chris Wienholts</t>
  </si>
  <si>
    <t>Christa Haarkamp</t>
  </si>
  <si>
    <t>Warnsveld</t>
  </si>
  <si>
    <t>Tom Remmelink</t>
  </si>
  <si>
    <t>Lennart Vruwink</t>
  </si>
  <si>
    <t>Yrsa Arendsen</t>
  </si>
  <si>
    <t>Joris van Haeren</t>
  </si>
  <si>
    <t>Doetinchem</t>
  </si>
  <si>
    <t>Jur Gussinklo</t>
  </si>
  <si>
    <t>Case</t>
  </si>
  <si>
    <t>Bart Everink</t>
  </si>
  <si>
    <t>mx150</t>
  </si>
  <si>
    <t>Tom Everink</t>
  </si>
  <si>
    <t>Massey Ferguson</t>
  </si>
  <si>
    <t>Patrick Paus</t>
  </si>
  <si>
    <t>Weerselo</t>
  </si>
  <si>
    <t>Kubota</t>
  </si>
  <si>
    <t>M7151</t>
  </si>
  <si>
    <t>Chiel Kemperman</t>
  </si>
  <si>
    <t>Job Welmers</t>
  </si>
  <si>
    <t>Brummen</t>
  </si>
  <si>
    <t>Renault</t>
  </si>
  <si>
    <t>145 14</t>
  </si>
  <si>
    <t>Yannick Roeland</t>
  </si>
  <si>
    <t>Eibergen</t>
  </si>
  <si>
    <t>8870A</t>
  </si>
  <si>
    <t>Varsseveld</t>
  </si>
  <si>
    <t>Jordy te Slaa</t>
  </si>
  <si>
    <t>Arjan Kroeze</t>
  </si>
  <si>
    <t>Deurningen</t>
  </si>
  <si>
    <t>Landini</t>
  </si>
  <si>
    <t>Martijn Betting</t>
  </si>
  <si>
    <t>Vragender</t>
  </si>
  <si>
    <t>D 13006</t>
  </si>
  <si>
    <t>Robert Taken</t>
  </si>
  <si>
    <t>Winterwijk-Ratum</t>
  </si>
  <si>
    <t>Rick van Straaten</t>
  </si>
  <si>
    <t>Nieuw-Wehl</t>
  </si>
  <si>
    <t>Heico Freriks</t>
  </si>
  <si>
    <t>Maurice Derks</t>
  </si>
  <si>
    <t>Lichtenvoorde</t>
  </si>
  <si>
    <t>Joyce Leeflang</t>
  </si>
  <si>
    <t>Hall</t>
  </si>
  <si>
    <t>956XL</t>
  </si>
  <si>
    <t>Jeroen Freriks</t>
  </si>
  <si>
    <t>Arje Hebbink</t>
  </si>
  <si>
    <t>6150R</t>
  </si>
  <si>
    <t>Martijn Meulman</t>
  </si>
  <si>
    <t>Nijverdal</t>
  </si>
  <si>
    <t>Gerhard Simmelink</t>
  </si>
  <si>
    <t>Valmet</t>
  </si>
  <si>
    <t>Geert leusink</t>
  </si>
  <si>
    <t>Jarno Hartkamp</t>
  </si>
  <si>
    <t>Ommen</t>
  </si>
  <si>
    <t>TM190</t>
  </si>
  <si>
    <t>Christiaan Maat</t>
  </si>
  <si>
    <t>Balkbrug</t>
  </si>
  <si>
    <t>UTB</t>
  </si>
  <si>
    <t>U-650</t>
  </si>
  <si>
    <t>Jeroen Kraan</t>
  </si>
  <si>
    <t>Jarno Gunnink</t>
  </si>
  <si>
    <t>Patrick Fokkink</t>
  </si>
  <si>
    <t>Franka van Schaijk</t>
  </si>
  <si>
    <t>Liset Dreierink</t>
  </si>
  <si>
    <t>611 LSA</t>
  </si>
  <si>
    <t>Robin Veldkamp</t>
  </si>
  <si>
    <t>Edwin Wolsink</t>
  </si>
  <si>
    <t>Robin Groot Boerle</t>
  </si>
  <si>
    <t>Luuk klein Twennaar</t>
  </si>
  <si>
    <t>Mark Mulderije</t>
  </si>
  <si>
    <t>Belarus</t>
  </si>
  <si>
    <t>BX100</t>
  </si>
  <si>
    <t>Daan Laarman</t>
  </si>
  <si>
    <t>Owen Wolsink</t>
  </si>
  <si>
    <t>Rick Diepenbroek</t>
  </si>
  <si>
    <t>Chantal Konink</t>
  </si>
  <si>
    <t>Thijs ter Huurne</t>
  </si>
  <si>
    <t>Buurse</t>
  </si>
  <si>
    <t>Deutz Allis</t>
  </si>
  <si>
    <t>Robert Reuling</t>
  </si>
  <si>
    <t>Didam</t>
  </si>
  <si>
    <t>Sjoerd Kempers</t>
  </si>
  <si>
    <t>Fordson</t>
  </si>
  <si>
    <t>Power Major</t>
  </si>
  <si>
    <t>Gertie Vreman</t>
  </si>
  <si>
    <t>Lintelo</t>
  </si>
  <si>
    <t>Bart Selman</t>
  </si>
  <si>
    <t>Tom Stegers</t>
  </si>
  <si>
    <t>Niels Franssen</t>
  </si>
  <si>
    <t>Edwin Eenink</t>
  </si>
  <si>
    <t>Barry Baars</t>
  </si>
  <si>
    <t>Kilder</t>
  </si>
  <si>
    <t>Sande Tijhuis</t>
  </si>
  <si>
    <t>Terborg</t>
  </si>
  <si>
    <t>Yannick Heijink</t>
  </si>
  <si>
    <t>4250s</t>
  </si>
  <si>
    <t>Wesley Gudde</t>
  </si>
  <si>
    <t>Beek</t>
  </si>
  <si>
    <t>David Brown</t>
  </si>
  <si>
    <t>White Oliver</t>
  </si>
  <si>
    <t>Johan Gerritsen</t>
  </si>
  <si>
    <t>Lamborghini</t>
  </si>
  <si>
    <t>R 603</t>
  </si>
  <si>
    <t>Thijs Bijsterbosch</t>
  </si>
  <si>
    <t>Jari Hendriks</t>
  </si>
  <si>
    <t>Beemte-Broekland</t>
  </si>
  <si>
    <t>Fiat Concord</t>
  </si>
  <si>
    <t>800e</t>
  </si>
  <si>
    <t>Sven Langendoen</t>
  </si>
  <si>
    <t>Toon Kock</t>
  </si>
  <si>
    <t>880-5</t>
  </si>
  <si>
    <t>luca Poelman</t>
  </si>
  <si>
    <t>Major</t>
  </si>
  <si>
    <t>Bart Pouwels</t>
  </si>
  <si>
    <t>Bouke Blanckenborg</t>
  </si>
  <si>
    <t>Barchem</t>
  </si>
  <si>
    <t>Jorik van Schooten</t>
  </si>
  <si>
    <t>Harfsen</t>
  </si>
  <si>
    <t>102s</t>
  </si>
  <si>
    <t>Henri Tuenter</t>
  </si>
  <si>
    <t>953-5</t>
  </si>
  <si>
    <t>Marc Struker</t>
  </si>
  <si>
    <t>didam</t>
  </si>
  <si>
    <t>Daan Eikelenboom</t>
  </si>
  <si>
    <t>Gijs Stortelder</t>
  </si>
  <si>
    <t>856XL Plus</t>
  </si>
  <si>
    <t>Niels Wopereis</t>
  </si>
  <si>
    <t>308 LS</t>
  </si>
  <si>
    <t>Bob Te Lindert</t>
  </si>
  <si>
    <t>Joris Messing</t>
  </si>
  <si>
    <t>Azewijn</t>
  </si>
  <si>
    <t>Harry de Weerdt</t>
  </si>
  <si>
    <t xml:space="preserve">Same </t>
  </si>
  <si>
    <t>Silver</t>
  </si>
  <si>
    <t>Ronnie Paalman</t>
  </si>
  <si>
    <t>Holten</t>
  </si>
  <si>
    <t>Case Magnum</t>
  </si>
  <si>
    <t>7240 Pro</t>
  </si>
  <si>
    <t>Mark Bevers</t>
  </si>
  <si>
    <t>Losser</t>
  </si>
  <si>
    <t>Zondag Klasse 7 4.5 Hobbysport geel Baan 2</t>
  </si>
  <si>
    <t>Francisca Talens</t>
  </si>
  <si>
    <t>Nijetrijnje</t>
  </si>
  <si>
    <t>Jan Lantink</t>
  </si>
  <si>
    <t>Ambt Delden</t>
  </si>
  <si>
    <t>1056XL</t>
  </si>
  <si>
    <t>Dirk Meuleman</t>
  </si>
  <si>
    <t>Reyko Bennink</t>
  </si>
  <si>
    <t>Jeroen Heesink</t>
  </si>
  <si>
    <t>8970A</t>
  </si>
  <si>
    <t>Tim Mulderije</t>
  </si>
  <si>
    <t>Valtra</t>
  </si>
  <si>
    <t>T162 Direct</t>
  </si>
  <si>
    <t>Jeffrey Kruitbosch</t>
  </si>
  <si>
    <t>Welsum</t>
  </si>
  <si>
    <t>1455XL</t>
  </si>
  <si>
    <t>Rik Velthuis</t>
  </si>
  <si>
    <t>4240S</t>
  </si>
  <si>
    <t>Wout Schilderinck</t>
  </si>
  <si>
    <t>Allard Hofmeijer</t>
  </si>
  <si>
    <t>Lochem</t>
  </si>
  <si>
    <t>Roy ter Haar</t>
  </si>
  <si>
    <t>Dennis Meddeler</t>
  </si>
  <si>
    <t>Noordijk</t>
  </si>
  <si>
    <t>County</t>
  </si>
  <si>
    <t>Niels Vruggink</t>
  </si>
  <si>
    <t>Sjoerd klein Avinck</t>
  </si>
  <si>
    <t>Lievelde</t>
  </si>
  <si>
    <t>Sydney Taken</t>
  </si>
  <si>
    <t>Niels Witbreuk</t>
  </si>
  <si>
    <t>Martijn Vruggink</t>
  </si>
  <si>
    <t>6250R</t>
  </si>
  <si>
    <t>Jurgen ten Vergert</t>
  </si>
  <si>
    <t>Overdinkel</t>
  </si>
  <si>
    <t>Fordt</t>
  </si>
  <si>
    <t>T7040</t>
  </si>
  <si>
    <t>Geert Hans</t>
  </si>
  <si>
    <t>Gert Hof</t>
  </si>
  <si>
    <t>Rob Eggink</t>
  </si>
  <si>
    <t>Lisa Nijenhuis</t>
  </si>
  <si>
    <t>Wenum Wiesel</t>
  </si>
  <si>
    <t>Jort Gerritsma</t>
  </si>
  <si>
    <t>Moet 5euro bij betalen</t>
  </si>
  <si>
    <t>Pedro Gunnink</t>
  </si>
  <si>
    <t>Kevin Stoverink</t>
  </si>
  <si>
    <t>Jeroen Mengerink</t>
  </si>
  <si>
    <t>Wesley te Slippe</t>
  </si>
  <si>
    <t>Herman Lammers</t>
  </si>
  <si>
    <t>Roel de Weerdt</t>
  </si>
  <si>
    <t>Centurion</t>
  </si>
  <si>
    <t>Daan Smeitink</t>
  </si>
  <si>
    <t xml:space="preserve">Wouter Knol </t>
  </si>
  <si>
    <t xml:space="preserve">Deutz </t>
  </si>
  <si>
    <t>Lars de Winter</t>
  </si>
  <si>
    <t>King van Dorth</t>
  </si>
  <si>
    <t>Arjan Levers</t>
  </si>
  <si>
    <t>Boekelo</t>
  </si>
  <si>
    <t>Baan 2 Stille Wille</t>
  </si>
  <si>
    <t>Klasse 1</t>
  </si>
  <si>
    <t>Standaard 2800 kg</t>
  </si>
  <si>
    <t>Klasse 2</t>
  </si>
  <si>
    <t>Klasse 4</t>
  </si>
  <si>
    <t>Klasse 5</t>
  </si>
  <si>
    <t>Klasse 3</t>
  </si>
  <si>
    <t>Klasse 7</t>
  </si>
  <si>
    <t>Klasse 10</t>
  </si>
  <si>
    <t>Standaar 3800 kg</t>
  </si>
  <si>
    <t>Prostock 4 cil 3400 kg</t>
  </si>
  <si>
    <t>Prostock 6 cil. 3600 kg</t>
  </si>
  <si>
    <t>Hobbysport 4500 kg</t>
  </si>
  <si>
    <t>Hobbysport 5500 kg</t>
  </si>
  <si>
    <t>Speciaal 5000 kg</t>
  </si>
  <si>
    <t>9.00</t>
  </si>
  <si>
    <t>10.00</t>
  </si>
  <si>
    <t>11.00</t>
  </si>
  <si>
    <t>11.10</t>
  </si>
  <si>
    <t>11.20</t>
  </si>
  <si>
    <t>12.20</t>
  </si>
  <si>
    <t>13.05</t>
  </si>
  <si>
    <t>13.30</t>
  </si>
  <si>
    <t>Baan 1 Buurman en Buurman</t>
  </si>
  <si>
    <t>Klasse 6</t>
  </si>
  <si>
    <t>Klasse 8</t>
  </si>
  <si>
    <t>Klasse 9</t>
  </si>
  <si>
    <t>Klasse 11</t>
  </si>
  <si>
    <t>Klasse 13</t>
  </si>
  <si>
    <t>Standaard</t>
  </si>
  <si>
    <t>4500 kg</t>
  </si>
  <si>
    <t>5500 kg</t>
  </si>
  <si>
    <t>7000 kg</t>
  </si>
  <si>
    <t xml:space="preserve">9000 kg </t>
  </si>
  <si>
    <t>10.00.</t>
  </si>
  <si>
    <t>12.00</t>
  </si>
  <si>
    <t>13.00</t>
  </si>
  <si>
    <t>Tijd</t>
  </si>
  <si>
    <t xml:space="preserve">Sport 4500 kg </t>
  </si>
  <si>
    <t>Old Stock Demo</t>
  </si>
  <si>
    <t>12.05</t>
  </si>
  <si>
    <t>11000 kg</t>
  </si>
  <si>
    <t>Klasse 12</t>
  </si>
  <si>
    <t>Daan Heupink</t>
  </si>
  <si>
    <t>Jorik te Molder</t>
  </si>
  <si>
    <t>Luca Poelman</t>
  </si>
  <si>
    <t>74,71 1e trek</t>
  </si>
  <si>
    <t>Gediskwalificeerd 4 wiel aandrijving</t>
  </si>
  <si>
    <t>Vervallen</t>
  </si>
  <si>
    <t>Gediskwalificeerd ivm trekhaak</t>
  </si>
  <si>
    <t>Volvo</t>
  </si>
  <si>
    <t>Obbink</t>
  </si>
  <si>
    <t>Romke Bloemhof</t>
  </si>
  <si>
    <t>TW15</t>
  </si>
  <si>
    <t>Gediskwalificeerd</t>
  </si>
  <si>
    <t>Mark Geltink</t>
  </si>
  <si>
    <t>Arnoud Graven</t>
  </si>
  <si>
    <t xml:space="preserve">IHC </t>
  </si>
  <si>
    <t>Nick Hulshof</t>
  </si>
  <si>
    <t>Case 180</t>
  </si>
  <si>
    <t>Jeroen Peppelenbos</t>
  </si>
  <si>
    <t>Heeten</t>
  </si>
  <si>
    <t>Thomas Bloemenkamp</t>
  </si>
  <si>
    <t>Renault Altes</t>
  </si>
  <si>
    <t>935 RZ</t>
  </si>
  <si>
    <t>100? 1E KEER</t>
  </si>
  <si>
    <t>Frits Enzerink</t>
  </si>
  <si>
    <t xml:space="preserve"> </t>
  </si>
  <si>
    <t>100 proef</t>
  </si>
  <si>
    <t>Buiten mededinging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</si>
</sst>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4" fillId="0" borderId="1" xfId="0" applyFont="1" applyBorder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/>
    <xf numFmtId="0" fontId="4" fillId="2" borderId="1" xfId="0" applyFont="1" applyFill="1" applyBorder="1"/>
    <xf numFmtId="0" fontId="0" fillId="2" borderId="1" xfId="0" applyFill="1" applyBorder="1"/>
    <xf numFmtId="0" fontId="2" fillId="2" borderId="1" xfId="0" applyFont="1" applyFill="1" applyBorder="1"/>
    <xf numFmtId="0" fontId="5" fillId="0" borderId="0" xfId="0" applyFont="1"/>
    <xf numFmtId="3" fontId="0" fillId="0" borderId="0" xfId="0" applyNumberFormat="1"/>
    <xf numFmtId="0" fontId="3" fillId="0" borderId="0" xfId="0" applyFont="1"/>
    <xf numFmtId="2" fontId="4" fillId="0" borderId="1" xfId="0" applyNumberFormat="1" applyFont="1" applyBorder="1"/>
    <xf numFmtId="0" fontId="0" fillId="2" borderId="0" xfId="0" applyFill="1"/>
    <xf numFmtId="0" fontId="4" fillId="0" borderId="0" xfId="0" applyFont="1" applyAlignment="1">
      <alignment horizontal="left"/>
    </xf>
    <xf numFmtId="0" fontId="4" fillId="0" borderId="0" xfId="0" applyFont="1"/>
    <xf numFmtId="0" fontId="4" fillId="3" borderId="1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28"/>
  <sheetViews>
    <sheetView zoomScaleNormal="100" workbookViewId="0">
      <selection activeCell="G29" sqref="G29"/>
    </sheetView>
  </sheetViews>
  <sheetFormatPr defaultRowHeight="15" x14ac:dyDescent="0.25"/>
  <cols>
    <col min="1" max="1" width="7.140625" customWidth="1"/>
    <col min="2" max="2" width="30.28515625" customWidth="1"/>
    <col min="3" max="3" width="20.5703125" customWidth="1"/>
    <col min="4" max="4" width="19.85546875" customWidth="1"/>
    <col min="5" max="5" width="14.5703125" style="8" bestFit="1" customWidth="1"/>
    <col min="6" max="7" width="4.140625" customWidth="1"/>
    <col min="8" max="10" width="14.7109375" customWidth="1"/>
  </cols>
  <sheetData>
    <row r="3" spans="1:11" ht="28.5" x14ac:dyDescent="0.45">
      <c r="A3" s="1" t="s">
        <v>23</v>
      </c>
    </row>
    <row r="5" spans="1:11" ht="18.75" x14ac:dyDescent="0.3">
      <c r="A5" s="5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115</v>
      </c>
      <c r="B6" s="5" t="s">
        <v>293</v>
      </c>
      <c r="C6" s="5" t="s">
        <v>172</v>
      </c>
      <c r="D6" s="5" t="s">
        <v>215</v>
      </c>
      <c r="E6" s="7">
        <v>562</v>
      </c>
      <c r="F6" s="10"/>
      <c r="G6" s="10"/>
      <c r="H6" s="5">
        <v>103.85</v>
      </c>
      <c r="I6" s="5">
        <v>98.53</v>
      </c>
      <c r="J6" s="5">
        <f t="shared" ref="J6:J26" si="0">H6+I6</f>
        <v>202.38</v>
      </c>
      <c r="K6">
        <v>1</v>
      </c>
    </row>
    <row r="7" spans="1:11" ht="18.75" x14ac:dyDescent="0.3">
      <c r="A7" s="3">
        <v>107</v>
      </c>
      <c r="B7" s="5" t="s">
        <v>254</v>
      </c>
      <c r="C7" s="5" t="s">
        <v>255</v>
      </c>
      <c r="D7" s="5" t="s">
        <v>129</v>
      </c>
      <c r="E7" s="7">
        <v>158</v>
      </c>
      <c r="F7" s="10"/>
      <c r="G7" s="5"/>
      <c r="H7" s="5">
        <v>92.62</v>
      </c>
      <c r="I7" s="16">
        <v>96.4</v>
      </c>
      <c r="J7" s="5">
        <f t="shared" si="0"/>
        <v>189.02</v>
      </c>
      <c r="K7">
        <v>2</v>
      </c>
    </row>
    <row r="8" spans="1:11" ht="18.75" x14ac:dyDescent="0.3">
      <c r="A8" s="3">
        <v>103</v>
      </c>
      <c r="B8" s="5" t="s">
        <v>99</v>
      </c>
      <c r="C8" s="5" t="s">
        <v>100</v>
      </c>
      <c r="D8" s="5" t="s">
        <v>27</v>
      </c>
      <c r="E8" s="7">
        <v>4000</v>
      </c>
      <c r="F8" s="10"/>
      <c r="G8" s="5"/>
      <c r="H8" s="5">
        <v>91.33</v>
      </c>
      <c r="I8" s="5">
        <v>95.56</v>
      </c>
      <c r="J8" s="5">
        <f t="shared" si="0"/>
        <v>186.89</v>
      </c>
      <c r="K8">
        <v>3</v>
      </c>
    </row>
    <row r="9" spans="1:11" ht="18.75" x14ac:dyDescent="0.3">
      <c r="A9" s="3">
        <v>110</v>
      </c>
      <c r="B9" s="5" t="s">
        <v>144</v>
      </c>
      <c r="C9" s="5" t="s">
        <v>145</v>
      </c>
      <c r="D9" s="5" t="s">
        <v>146</v>
      </c>
      <c r="E9" s="7">
        <v>6500</v>
      </c>
      <c r="F9" s="10"/>
      <c r="G9" s="5"/>
      <c r="H9" s="5">
        <v>89.89</v>
      </c>
      <c r="I9" s="16">
        <v>86.8</v>
      </c>
      <c r="J9" s="5">
        <f t="shared" si="0"/>
        <v>176.69</v>
      </c>
    </row>
    <row r="10" spans="1:11" ht="18.75" x14ac:dyDescent="0.3">
      <c r="A10" s="3">
        <f>A9+1</f>
        <v>111</v>
      </c>
      <c r="B10" s="5" t="s">
        <v>219</v>
      </c>
      <c r="C10" s="5" t="s">
        <v>296</v>
      </c>
      <c r="D10" s="5" t="s">
        <v>35</v>
      </c>
      <c r="E10" s="7">
        <v>550</v>
      </c>
      <c r="F10" s="10"/>
      <c r="G10" s="5"/>
      <c r="H10" s="5">
        <v>84.36</v>
      </c>
      <c r="I10" s="5">
        <v>89.97</v>
      </c>
      <c r="J10" s="5">
        <f t="shared" si="0"/>
        <v>174.32999999999998</v>
      </c>
    </row>
    <row r="11" spans="1:11" ht="18.75" x14ac:dyDescent="0.3">
      <c r="A11" s="3">
        <f>A10+1</f>
        <v>112</v>
      </c>
      <c r="B11" s="5" t="s">
        <v>216</v>
      </c>
      <c r="C11" s="5" t="s">
        <v>172</v>
      </c>
      <c r="D11" s="5" t="s">
        <v>217</v>
      </c>
      <c r="E11" s="7" t="s">
        <v>218</v>
      </c>
      <c r="F11" s="10"/>
      <c r="G11" s="10"/>
      <c r="H11" s="5">
        <v>83.55</v>
      </c>
      <c r="I11" s="16">
        <v>90.4</v>
      </c>
      <c r="J11" s="5">
        <f t="shared" si="0"/>
        <v>173.95</v>
      </c>
    </row>
    <row r="12" spans="1:11" ht="18.75" x14ac:dyDescent="0.3">
      <c r="A12" s="3">
        <v>102</v>
      </c>
      <c r="B12" s="5" t="s">
        <v>64</v>
      </c>
      <c r="C12" s="5" t="s">
        <v>65</v>
      </c>
      <c r="D12" s="5" t="s">
        <v>27</v>
      </c>
      <c r="E12" s="7">
        <v>3055</v>
      </c>
      <c r="F12" s="10"/>
      <c r="G12" s="10"/>
      <c r="H12" s="5">
        <v>77.459999999999994</v>
      </c>
      <c r="I12" s="5">
        <v>95.85</v>
      </c>
      <c r="J12" s="5">
        <f t="shared" si="0"/>
        <v>173.31</v>
      </c>
    </row>
    <row r="13" spans="1:11" ht="18.75" x14ac:dyDescent="0.3">
      <c r="A13" s="3">
        <v>113</v>
      </c>
      <c r="B13" s="5" t="s">
        <v>197</v>
      </c>
      <c r="C13" s="5" t="s">
        <v>65</v>
      </c>
      <c r="D13" s="5" t="s">
        <v>198</v>
      </c>
      <c r="E13" s="7" t="s">
        <v>199</v>
      </c>
      <c r="F13" s="10"/>
      <c r="G13" s="5"/>
      <c r="H13" s="5">
        <v>83.19</v>
      </c>
      <c r="I13" s="5">
        <v>89.81</v>
      </c>
      <c r="J13" s="16">
        <f t="shared" si="0"/>
        <v>173</v>
      </c>
    </row>
    <row r="14" spans="1:11" ht="18.75" x14ac:dyDescent="0.3">
      <c r="A14" s="3">
        <v>111</v>
      </c>
      <c r="B14" s="5" t="s">
        <v>177</v>
      </c>
      <c r="C14" s="5" t="s">
        <v>98</v>
      </c>
      <c r="D14" s="5" t="s">
        <v>27</v>
      </c>
      <c r="E14" s="7">
        <v>3055</v>
      </c>
      <c r="F14" s="10"/>
      <c r="G14" s="10"/>
      <c r="H14" s="5">
        <v>82.01</v>
      </c>
      <c r="I14" s="5">
        <v>89.44</v>
      </c>
      <c r="J14" s="5">
        <f t="shared" si="0"/>
        <v>171.45</v>
      </c>
    </row>
    <row r="15" spans="1:11" ht="18.75" x14ac:dyDescent="0.3">
      <c r="A15" s="3">
        <v>104</v>
      </c>
      <c r="B15" s="5" t="s">
        <v>106</v>
      </c>
      <c r="C15" s="5" t="s">
        <v>107</v>
      </c>
      <c r="D15" s="5" t="s">
        <v>25</v>
      </c>
      <c r="E15" s="7">
        <v>633</v>
      </c>
      <c r="F15" s="10"/>
      <c r="G15" s="5"/>
      <c r="H15" s="5">
        <v>83.27</v>
      </c>
      <c r="I15" s="5">
        <v>84.02</v>
      </c>
      <c r="J15" s="5">
        <f t="shared" si="0"/>
        <v>167.29</v>
      </c>
    </row>
    <row r="16" spans="1:11" ht="18.75" x14ac:dyDescent="0.3">
      <c r="A16" s="3">
        <v>112</v>
      </c>
      <c r="B16" s="5" t="s">
        <v>188</v>
      </c>
      <c r="C16" s="5" t="s">
        <v>47</v>
      </c>
      <c r="D16" s="5" t="s">
        <v>137</v>
      </c>
      <c r="E16" s="7">
        <v>651</v>
      </c>
      <c r="F16" s="10"/>
      <c r="G16" s="5"/>
      <c r="H16" s="5">
        <v>78.83</v>
      </c>
      <c r="I16" s="5">
        <v>85.23</v>
      </c>
      <c r="J16" s="5">
        <f t="shared" si="0"/>
        <v>164.06</v>
      </c>
    </row>
    <row r="17" spans="1:10" ht="18.75" x14ac:dyDescent="0.3">
      <c r="A17" s="3">
        <f>A16+1</f>
        <v>113</v>
      </c>
      <c r="B17" s="5" t="s">
        <v>227</v>
      </c>
      <c r="C17" s="5" t="s">
        <v>123</v>
      </c>
      <c r="D17" s="5" t="s">
        <v>198</v>
      </c>
      <c r="E17" s="7" t="s">
        <v>228</v>
      </c>
      <c r="F17" s="10"/>
      <c r="G17" s="5"/>
      <c r="H17" s="16">
        <v>76.900000000000006</v>
      </c>
      <c r="I17" s="5">
        <v>75.66</v>
      </c>
      <c r="J17" s="5">
        <f t="shared" si="0"/>
        <v>152.56</v>
      </c>
    </row>
    <row r="18" spans="1:10" ht="18.75" x14ac:dyDescent="0.3">
      <c r="A18" s="3">
        <v>101</v>
      </c>
      <c r="B18" s="5" t="s">
        <v>295</v>
      </c>
      <c r="C18" s="5" t="s">
        <v>24</v>
      </c>
      <c r="D18" s="5" t="s">
        <v>25</v>
      </c>
      <c r="E18" s="7">
        <v>453</v>
      </c>
      <c r="F18" s="10"/>
      <c r="G18" s="5"/>
      <c r="H18" s="5">
        <v>71.650000000000006</v>
      </c>
      <c r="I18" s="5">
        <v>78.849999999999994</v>
      </c>
      <c r="J18" s="16">
        <f t="shared" si="0"/>
        <v>150.5</v>
      </c>
    </row>
    <row r="19" spans="1:10" ht="18.75" x14ac:dyDescent="0.3">
      <c r="A19" s="3">
        <f>A18+1</f>
        <v>102</v>
      </c>
      <c r="B19" s="5" t="s">
        <v>229</v>
      </c>
      <c r="C19" s="5" t="s">
        <v>47</v>
      </c>
      <c r="D19" s="5" t="s">
        <v>25</v>
      </c>
      <c r="E19" s="7">
        <v>633</v>
      </c>
      <c r="F19" s="10"/>
      <c r="G19" s="5"/>
      <c r="H19" s="5">
        <v>71.78</v>
      </c>
      <c r="I19" s="5">
        <v>75.66</v>
      </c>
      <c r="J19" s="5">
        <f t="shared" si="0"/>
        <v>147.44</v>
      </c>
    </row>
    <row r="20" spans="1:10" ht="18.75" x14ac:dyDescent="0.3">
      <c r="A20" s="3">
        <v>108</v>
      </c>
      <c r="B20" s="5" t="s">
        <v>232</v>
      </c>
      <c r="C20" s="5" t="s">
        <v>233</v>
      </c>
      <c r="D20" s="5" t="s">
        <v>40</v>
      </c>
      <c r="E20" s="7" t="s">
        <v>234</v>
      </c>
      <c r="F20" s="10"/>
      <c r="G20" s="5"/>
      <c r="H20" s="5">
        <v>67.48</v>
      </c>
      <c r="I20" s="5">
        <v>79.89</v>
      </c>
      <c r="J20" s="5">
        <f t="shared" si="0"/>
        <v>147.37</v>
      </c>
    </row>
    <row r="21" spans="1:10" ht="18.75" x14ac:dyDescent="0.3">
      <c r="A21" s="3">
        <v>109</v>
      </c>
      <c r="B21" s="5" t="s">
        <v>128</v>
      </c>
      <c r="C21" s="5" t="s">
        <v>90</v>
      </c>
      <c r="D21" s="5" t="s">
        <v>129</v>
      </c>
      <c r="E21" s="7">
        <v>133</v>
      </c>
      <c r="F21" s="10"/>
      <c r="G21" s="5"/>
      <c r="H21" s="5">
        <v>78.33</v>
      </c>
      <c r="I21" s="5">
        <v>67.44</v>
      </c>
      <c r="J21" s="5">
        <f t="shared" si="0"/>
        <v>145.76999999999998</v>
      </c>
    </row>
    <row r="22" spans="1:10" ht="18.75" x14ac:dyDescent="0.3">
      <c r="A22" s="3">
        <v>105</v>
      </c>
      <c r="B22" s="5" t="s">
        <v>108</v>
      </c>
      <c r="C22" s="5" t="s">
        <v>47</v>
      </c>
      <c r="D22" s="5" t="s">
        <v>25</v>
      </c>
      <c r="E22" s="7">
        <v>633</v>
      </c>
      <c r="F22" s="10"/>
      <c r="G22" s="20"/>
      <c r="H22" s="5"/>
      <c r="I22" s="5"/>
      <c r="J22" s="5">
        <f t="shared" si="0"/>
        <v>0</v>
      </c>
    </row>
    <row r="23" spans="1:10" ht="18.75" x14ac:dyDescent="0.3">
      <c r="A23" s="3">
        <v>106</v>
      </c>
      <c r="B23" s="5" t="s">
        <v>109</v>
      </c>
      <c r="C23" s="5" t="s">
        <v>110</v>
      </c>
      <c r="D23" s="5" t="s">
        <v>111</v>
      </c>
      <c r="E23" s="7" t="s">
        <v>112</v>
      </c>
      <c r="F23" s="10"/>
      <c r="G23" s="10"/>
      <c r="H23" s="5"/>
      <c r="I23" s="5"/>
      <c r="J23" s="5">
        <f t="shared" si="0"/>
        <v>0</v>
      </c>
    </row>
    <row r="24" spans="1:10" ht="18.75" x14ac:dyDescent="0.3">
      <c r="A24" s="3">
        <v>114</v>
      </c>
      <c r="B24" s="5" t="s">
        <v>202</v>
      </c>
      <c r="C24" s="5" t="s">
        <v>47</v>
      </c>
      <c r="D24" s="5" t="s">
        <v>25</v>
      </c>
      <c r="E24" s="7">
        <v>383</v>
      </c>
      <c r="F24" s="10"/>
      <c r="G24" s="5"/>
      <c r="H24" s="5"/>
      <c r="I24" s="5"/>
      <c r="J24" s="5">
        <f t="shared" si="0"/>
        <v>0</v>
      </c>
    </row>
    <row r="25" spans="1:10" ht="18.75" x14ac:dyDescent="0.3">
      <c r="A25" s="3">
        <f>A24+1</f>
        <v>115</v>
      </c>
      <c r="B25" s="5"/>
      <c r="C25" s="5"/>
      <c r="D25" s="5"/>
      <c r="E25" s="7"/>
      <c r="F25" s="5"/>
      <c r="G25" s="5"/>
      <c r="H25" s="5"/>
      <c r="I25" s="5"/>
      <c r="J25" s="5">
        <f t="shared" si="0"/>
        <v>0</v>
      </c>
    </row>
    <row r="26" spans="1:10" ht="18.75" x14ac:dyDescent="0.3">
      <c r="A26" s="3">
        <f>A25+1</f>
        <v>116</v>
      </c>
      <c r="B26" s="5"/>
      <c r="C26" s="5"/>
      <c r="D26" s="5"/>
      <c r="E26" s="5"/>
      <c r="F26" s="5"/>
      <c r="G26" s="5"/>
      <c r="H26" s="5"/>
      <c r="I26" s="5"/>
      <c r="J26" s="5">
        <f t="shared" si="0"/>
        <v>0</v>
      </c>
    </row>
    <row r="27" spans="1:10" ht="18.75" x14ac:dyDescent="0.3">
      <c r="A27" s="3">
        <f>A26+1</f>
        <v>117</v>
      </c>
      <c r="B27" s="5"/>
      <c r="C27" s="5"/>
      <c r="D27" s="5"/>
      <c r="E27" s="5"/>
      <c r="F27" s="5"/>
      <c r="G27" s="5"/>
      <c r="H27" s="5"/>
      <c r="I27" s="5"/>
      <c r="J27" s="5"/>
    </row>
    <row r="28" spans="1:10" x14ac:dyDescent="0.25">
      <c r="G28">
        <v>5</v>
      </c>
    </row>
  </sheetData>
  <sortState xmlns:xlrd2="http://schemas.microsoft.com/office/spreadsheetml/2017/richdata2" ref="A6:K27">
    <sortCondition descending="1" ref="J6:J27"/>
  </sortState>
  <pageMargins left="0.25" right="0.25" top="0.75" bottom="0.75" header="0.3" footer="0.3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L32"/>
  <sheetViews>
    <sheetView topLeftCell="A6" zoomScaleNormal="100" workbookViewId="0">
      <selection activeCell="G33" sqref="G33"/>
    </sheetView>
  </sheetViews>
  <sheetFormatPr defaultRowHeight="15" x14ac:dyDescent="0.25"/>
  <cols>
    <col min="1" max="1" width="8.7109375" customWidth="1"/>
    <col min="2" max="2" width="30.28515625" customWidth="1"/>
    <col min="3" max="3" width="19.28515625" customWidth="1"/>
    <col min="4" max="4" width="19.85546875" customWidth="1"/>
    <col min="5" max="5" width="14.140625" style="8" customWidth="1"/>
    <col min="6" max="7" width="4.140625" customWidth="1"/>
    <col min="8" max="10" width="14.7109375" customWidth="1"/>
  </cols>
  <sheetData>
    <row r="3" spans="1:11" ht="28.5" x14ac:dyDescent="0.45">
      <c r="A3" s="1" t="s">
        <v>11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208</v>
      </c>
      <c r="B6" s="5" t="s">
        <v>95</v>
      </c>
      <c r="C6" s="5" t="s">
        <v>96</v>
      </c>
      <c r="D6" s="5" t="s">
        <v>25</v>
      </c>
      <c r="E6" s="7">
        <v>844</v>
      </c>
      <c r="F6" s="10"/>
      <c r="G6" s="5"/>
      <c r="H6" s="5">
        <v>98.12</v>
      </c>
      <c r="I6" s="5">
        <v>97.02</v>
      </c>
      <c r="J6" s="16">
        <f t="shared" ref="J6:J27" si="0">H6+I6</f>
        <v>195.14</v>
      </c>
      <c r="K6">
        <v>1</v>
      </c>
    </row>
    <row r="7" spans="1:11" ht="18.75" x14ac:dyDescent="0.3">
      <c r="A7" s="3">
        <v>205</v>
      </c>
      <c r="B7" s="5" t="s">
        <v>66</v>
      </c>
      <c r="C7" s="5" t="s">
        <v>67</v>
      </c>
      <c r="D7" s="5" t="s">
        <v>68</v>
      </c>
      <c r="E7" s="7" t="s">
        <v>69</v>
      </c>
      <c r="F7" s="10"/>
      <c r="G7" s="5"/>
      <c r="H7" s="5">
        <v>94.36</v>
      </c>
      <c r="I7" s="5">
        <v>96.19</v>
      </c>
      <c r="J7" s="16">
        <f t="shared" si="0"/>
        <v>190.55</v>
      </c>
      <c r="K7">
        <v>2</v>
      </c>
    </row>
    <row r="8" spans="1:11" ht="18.75" x14ac:dyDescent="0.3">
      <c r="A8" s="3">
        <v>206</v>
      </c>
      <c r="B8" s="5" t="s">
        <v>84</v>
      </c>
      <c r="C8" s="5" t="s">
        <v>85</v>
      </c>
      <c r="D8" s="5" t="s">
        <v>40</v>
      </c>
      <c r="E8" s="7" t="s">
        <v>48</v>
      </c>
      <c r="F8" s="10"/>
      <c r="G8" s="5"/>
      <c r="H8" s="5">
        <v>92.54</v>
      </c>
      <c r="I8" s="5">
        <v>96.41</v>
      </c>
      <c r="J8" s="16">
        <f t="shared" si="0"/>
        <v>188.95</v>
      </c>
      <c r="K8">
        <v>3</v>
      </c>
    </row>
    <row r="9" spans="1:11" ht="18.75" x14ac:dyDescent="0.3">
      <c r="A9" s="3">
        <v>220</v>
      </c>
      <c r="B9" s="5" t="s">
        <v>299</v>
      </c>
      <c r="C9" s="5" t="s">
        <v>67</v>
      </c>
      <c r="D9" s="5" t="s">
        <v>137</v>
      </c>
      <c r="E9" s="7">
        <v>781</v>
      </c>
      <c r="F9" s="10"/>
      <c r="G9" s="2"/>
      <c r="H9" s="5">
        <v>96.97</v>
      </c>
      <c r="I9" s="5">
        <v>91.72</v>
      </c>
      <c r="J9" s="16">
        <f t="shared" si="0"/>
        <v>188.69</v>
      </c>
    </row>
    <row r="10" spans="1:11" ht="18.75" x14ac:dyDescent="0.3">
      <c r="A10" s="3">
        <v>215</v>
      </c>
      <c r="B10" s="5" t="s">
        <v>171</v>
      </c>
      <c r="C10" s="5" t="s">
        <v>172</v>
      </c>
      <c r="D10" s="5" t="s">
        <v>173</v>
      </c>
      <c r="E10" s="7" t="s">
        <v>174</v>
      </c>
      <c r="F10" s="10"/>
      <c r="G10" s="5"/>
      <c r="H10" s="5">
        <v>92.08</v>
      </c>
      <c r="I10" s="5">
        <v>96.38</v>
      </c>
      <c r="J10" s="16">
        <f t="shared" si="0"/>
        <v>188.45999999999998</v>
      </c>
    </row>
    <row r="11" spans="1:11" ht="18.75" x14ac:dyDescent="0.3">
      <c r="A11" s="3">
        <v>207</v>
      </c>
      <c r="B11" s="5" t="s">
        <v>93</v>
      </c>
      <c r="C11" s="5" t="s">
        <v>94</v>
      </c>
      <c r="D11" s="5" t="s">
        <v>25</v>
      </c>
      <c r="E11" s="7">
        <v>724</v>
      </c>
      <c r="F11" s="10"/>
      <c r="G11" s="5"/>
      <c r="H11" s="5">
        <v>92.61</v>
      </c>
      <c r="I11" s="5">
        <v>94.74</v>
      </c>
      <c r="J11" s="16">
        <f t="shared" si="0"/>
        <v>187.35</v>
      </c>
    </row>
    <row r="12" spans="1:11" ht="18.75" x14ac:dyDescent="0.3">
      <c r="A12" s="3">
        <v>219</v>
      </c>
      <c r="B12" s="5" t="s">
        <v>190</v>
      </c>
      <c r="C12" s="5" t="s">
        <v>142</v>
      </c>
      <c r="D12" s="5" t="s">
        <v>29</v>
      </c>
      <c r="E12" s="7">
        <v>2030</v>
      </c>
      <c r="F12" s="11"/>
      <c r="G12" s="2"/>
      <c r="H12" s="5">
        <v>92.63</v>
      </c>
      <c r="I12" s="5">
        <v>94.14</v>
      </c>
      <c r="J12" s="16">
        <f t="shared" si="0"/>
        <v>186.76999999999998</v>
      </c>
    </row>
    <row r="13" spans="1:11" ht="18.75" x14ac:dyDescent="0.3">
      <c r="A13" s="3">
        <v>209</v>
      </c>
      <c r="B13" s="5" t="s">
        <v>97</v>
      </c>
      <c r="C13" s="5" t="s">
        <v>98</v>
      </c>
      <c r="D13" s="5" t="s">
        <v>25</v>
      </c>
      <c r="E13" s="7" t="s">
        <v>91</v>
      </c>
      <c r="F13" s="10"/>
      <c r="G13" s="5"/>
      <c r="H13" s="16">
        <v>92.8</v>
      </c>
      <c r="I13" s="16">
        <v>92.7</v>
      </c>
      <c r="J13" s="16">
        <f t="shared" si="0"/>
        <v>185.5</v>
      </c>
    </row>
    <row r="14" spans="1:11" ht="18.75" x14ac:dyDescent="0.3">
      <c r="A14" s="3">
        <v>204</v>
      </c>
      <c r="B14" s="5" t="s">
        <v>46</v>
      </c>
      <c r="C14" s="5" t="s">
        <v>47</v>
      </c>
      <c r="D14" s="5" t="s">
        <v>40</v>
      </c>
      <c r="E14" s="7" t="s">
        <v>48</v>
      </c>
      <c r="F14" s="10"/>
      <c r="G14" s="5"/>
      <c r="H14" s="5">
        <v>90.85</v>
      </c>
      <c r="I14" s="5">
        <v>93.14</v>
      </c>
      <c r="J14" s="16">
        <f t="shared" si="0"/>
        <v>183.99</v>
      </c>
    </row>
    <row r="15" spans="1:11" ht="18.75" x14ac:dyDescent="0.3">
      <c r="A15" s="3">
        <v>216</v>
      </c>
      <c r="B15" s="5" t="s">
        <v>175</v>
      </c>
      <c r="C15" s="5" t="s">
        <v>85</v>
      </c>
      <c r="D15" s="5" t="s">
        <v>25</v>
      </c>
      <c r="E15" s="7">
        <v>624</v>
      </c>
      <c r="F15" s="11"/>
      <c r="G15" s="2"/>
      <c r="H15" s="16">
        <v>97.2</v>
      </c>
      <c r="I15" s="16">
        <v>85.1</v>
      </c>
      <c r="J15" s="16">
        <f t="shared" si="0"/>
        <v>182.3</v>
      </c>
    </row>
    <row r="16" spans="1:11" ht="18.75" x14ac:dyDescent="0.3">
      <c r="A16" s="3">
        <v>212</v>
      </c>
      <c r="B16" s="5" t="s">
        <v>114</v>
      </c>
      <c r="C16" s="5" t="s">
        <v>115</v>
      </c>
      <c r="D16" s="5" t="s">
        <v>51</v>
      </c>
      <c r="E16" s="7">
        <v>733</v>
      </c>
      <c r="F16" s="10"/>
      <c r="G16" s="5"/>
      <c r="H16" s="5">
        <v>91.95</v>
      </c>
      <c r="I16" s="5">
        <v>90.23</v>
      </c>
      <c r="J16" s="16">
        <f t="shared" si="0"/>
        <v>182.18</v>
      </c>
    </row>
    <row r="17" spans="1:12" ht="18.75" x14ac:dyDescent="0.3">
      <c r="A17" s="3">
        <v>218</v>
      </c>
      <c r="B17" s="5" t="s">
        <v>184</v>
      </c>
      <c r="C17" s="5" t="s">
        <v>67</v>
      </c>
      <c r="D17" s="5" t="s">
        <v>25</v>
      </c>
      <c r="E17" s="7" t="s">
        <v>91</v>
      </c>
      <c r="F17" s="11"/>
      <c r="G17" s="9"/>
      <c r="H17" s="5">
        <v>92.12</v>
      </c>
      <c r="I17" s="5">
        <v>82.35</v>
      </c>
      <c r="J17" s="16">
        <f t="shared" si="0"/>
        <v>174.47</v>
      </c>
    </row>
    <row r="18" spans="1:12" ht="18.75" x14ac:dyDescent="0.3">
      <c r="A18" s="3">
        <v>203</v>
      </c>
      <c r="B18" s="5" t="s">
        <v>31</v>
      </c>
      <c r="C18" s="5" t="s">
        <v>24</v>
      </c>
      <c r="D18" s="5" t="s">
        <v>29</v>
      </c>
      <c r="E18" s="7">
        <v>2250</v>
      </c>
      <c r="F18" s="10"/>
      <c r="G18" s="10"/>
      <c r="H18" s="5">
        <v>83.59</v>
      </c>
      <c r="I18" s="5">
        <v>85.13</v>
      </c>
      <c r="J18" s="16">
        <f t="shared" si="0"/>
        <v>168.72</v>
      </c>
    </row>
    <row r="19" spans="1:12" ht="18.75" x14ac:dyDescent="0.3">
      <c r="A19" s="3">
        <v>222</v>
      </c>
      <c r="B19" s="5" t="s">
        <v>121</v>
      </c>
      <c r="C19" s="5" t="s">
        <v>63</v>
      </c>
      <c r="D19" s="5" t="s">
        <v>25</v>
      </c>
      <c r="E19" s="7">
        <v>844</v>
      </c>
      <c r="F19" s="2"/>
      <c r="G19" s="2"/>
      <c r="H19" s="5">
        <v>85.99</v>
      </c>
      <c r="I19" s="5">
        <v>82.15</v>
      </c>
      <c r="J19" s="16">
        <f t="shared" si="0"/>
        <v>168.14</v>
      </c>
    </row>
    <row r="20" spans="1:12" ht="18.75" x14ac:dyDescent="0.3">
      <c r="A20" s="3">
        <v>214</v>
      </c>
      <c r="B20" s="5" t="s">
        <v>155</v>
      </c>
      <c r="C20" s="5" t="s">
        <v>156</v>
      </c>
      <c r="D20" s="5" t="s">
        <v>25</v>
      </c>
      <c r="E20" s="7">
        <v>744</v>
      </c>
      <c r="F20" s="10"/>
      <c r="G20" s="5"/>
      <c r="H20" s="5">
        <v>83.23</v>
      </c>
      <c r="I20" s="16">
        <v>84.5</v>
      </c>
      <c r="J20" s="16">
        <f t="shared" si="0"/>
        <v>167.73000000000002</v>
      </c>
    </row>
    <row r="21" spans="1:12" ht="18.75" x14ac:dyDescent="0.3">
      <c r="A21" s="3">
        <v>201</v>
      </c>
      <c r="B21" s="5" t="s">
        <v>302</v>
      </c>
      <c r="C21" s="5" t="s">
        <v>26</v>
      </c>
      <c r="D21" s="5" t="s">
        <v>27</v>
      </c>
      <c r="E21" s="7">
        <v>4600</v>
      </c>
      <c r="F21" s="10"/>
      <c r="G21" s="10"/>
      <c r="H21" s="16">
        <v>81.599999999999994</v>
      </c>
      <c r="I21" s="16">
        <v>84.6</v>
      </c>
      <c r="J21" s="16">
        <f t="shared" si="0"/>
        <v>166.2</v>
      </c>
      <c r="L21" t="s">
        <v>298</v>
      </c>
    </row>
    <row r="22" spans="1:12" ht="18.75" x14ac:dyDescent="0.3">
      <c r="A22" s="3">
        <v>217</v>
      </c>
      <c r="B22" s="5" t="s">
        <v>181</v>
      </c>
      <c r="C22" s="5" t="s">
        <v>47</v>
      </c>
      <c r="D22" s="5" t="s">
        <v>25</v>
      </c>
      <c r="E22" s="7">
        <v>644</v>
      </c>
      <c r="F22" s="11"/>
      <c r="G22" s="2"/>
      <c r="H22" s="5">
        <v>80.72</v>
      </c>
      <c r="I22" s="5">
        <v>81.53</v>
      </c>
      <c r="J22" s="16">
        <f t="shared" si="0"/>
        <v>162.25</v>
      </c>
    </row>
    <row r="23" spans="1:12" ht="18.75" x14ac:dyDescent="0.3">
      <c r="A23" s="3">
        <v>210</v>
      </c>
      <c r="B23" s="5" t="s">
        <v>304</v>
      </c>
      <c r="C23" s="5" t="s">
        <v>24</v>
      </c>
      <c r="D23" s="5" t="s">
        <v>68</v>
      </c>
      <c r="E23" s="7" t="s">
        <v>305</v>
      </c>
      <c r="F23" s="10"/>
      <c r="G23" s="5"/>
      <c r="H23" s="5">
        <v>71.23</v>
      </c>
      <c r="I23" s="5">
        <v>89.99</v>
      </c>
      <c r="J23" s="16">
        <f t="shared" si="0"/>
        <v>161.22</v>
      </c>
    </row>
    <row r="24" spans="1:12" ht="18.75" x14ac:dyDescent="0.3">
      <c r="A24" s="3">
        <v>211</v>
      </c>
      <c r="B24" s="5" t="s">
        <v>284</v>
      </c>
      <c r="C24" s="5" t="s">
        <v>156</v>
      </c>
      <c r="D24" s="5" t="s">
        <v>29</v>
      </c>
      <c r="E24" s="7">
        <v>2250</v>
      </c>
      <c r="F24" s="10"/>
      <c r="G24" s="5"/>
      <c r="H24" s="5">
        <v>73.680000000000007</v>
      </c>
      <c r="I24" s="16">
        <v>87.1</v>
      </c>
      <c r="J24" s="16">
        <f t="shared" si="0"/>
        <v>160.78</v>
      </c>
    </row>
    <row r="25" spans="1:12" ht="18.75" x14ac:dyDescent="0.3">
      <c r="A25" s="3">
        <v>221</v>
      </c>
      <c r="B25" s="5" t="s">
        <v>309</v>
      </c>
      <c r="C25" s="5" t="s">
        <v>310</v>
      </c>
      <c r="D25" s="5" t="s">
        <v>40</v>
      </c>
      <c r="E25" s="7">
        <v>307</v>
      </c>
      <c r="F25" s="11"/>
      <c r="G25" s="2"/>
      <c r="H25" s="5">
        <v>84.31</v>
      </c>
      <c r="I25" s="5">
        <v>67.42</v>
      </c>
      <c r="J25" s="16">
        <f t="shared" si="0"/>
        <v>151.73000000000002</v>
      </c>
    </row>
    <row r="26" spans="1:12" ht="18.75" x14ac:dyDescent="0.3">
      <c r="A26" s="3">
        <v>202</v>
      </c>
      <c r="B26" s="5" t="s">
        <v>28</v>
      </c>
      <c r="C26" s="5" t="s">
        <v>26</v>
      </c>
      <c r="D26" s="5" t="s">
        <v>29</v>
      </c>
      <c r="E26" s="7">
        <v>2130</v>
      </c>
      <c r="F26" s="10"/>
      <c r="G26" s="5"/>
      <c r="H26" s="5"/>
      <c r="I26" s="5"/>
      <c r="J26" s="16">
        <f t="shared" si="0"/>
        <v>0</v>
      </c>
    </row>
    <row r="27" spans="1:12" ht="18.75" x14ac:dyDescent="0.3">
      <c r="A27" s="3">
        <v>213</v>
      </c>
      <c r="B27" s="5" t="s">
        <v>150</v>
      </c>
      <c r="C27" s="5" t="s">
        <v>151</v>
      </c>
      <c r="D27" s="5" t="s">
        <v>25</v>
      </c>
      <c r="E27" s="7" t="s">
        <v>91</v>
      </c>
      <c r="F27" s="10"/>
      <c r="G27" s="5"/>
      <c r="H27" s="5"/>
      <c r="I27" s="5"/>
      <c r="J27" s="16">
        <f t="shared" si="0"/>
        <v>0</v>
      </c>
    </row>
    <row r="28" spans="1:12" ht="18.75" x14ac:dyDescent="0.3">
      <c r="A28" s="3">
        <v>223</v>
      </c>
      <c r="B28" s="5"/>
      <c r="C28" s="5"/>
      <c r="D28" s="5"/>
      <c r="E28" s="7"/>
      <c r="F28" s="2"/>
      <c r="G28" s="2"/>
      <c r="H28" s="2"/>
      <c r="I28" s="2"/>
      <c r="J28" s="2"/>
    </row>
    <row r="29" spans="1:12" ht="18.75" x14ac:dyDescent="0.3">
      <c r="A29" s="3">
        <v>224</v>
      </c>
      <c r="B29" s="5"/>
      <c r="C29" s="5"/>
      <c r="D29" s="5"/>
      <c r="E29" s="7"/>
      <c r="F29" s="2"/>
      <c r="G29" s="2"/>
      <c r="H29" s="2"/>
      <c r="I29" s="2"/>
      <c r="J29" s="2"/>
    </row>
    <row r="30" spans="1:12" ht="18.75" x14ac:dyDescent="0.3">
      <c r="A30" s="3">
        <v>225</v>
      </c>
      <c r="B30" s="5"/>
      <c r="C30" s="5"/>
      <c r="D30" s="5"/>
      <c r="E30" s="7"/>
      <c r="F30" s="2"/>
      <c r="G30" s="2"/>
      <c r="H30" s="2"/>
      <c r="I30" s="2"/>
      <c r="J30" s="2"/>
    </row>
    <row r="31" spans="1:12" ht="18.75" x14ac:dyDescent="0.3">
      <c r="A31" s="3"/>
      <c r="B31" s="5"/>
      <c r="C31" s="5"/>
      <c r="D31" s="5"/>
      <c r="E31" s="7"/>
      <c r="F31" s="2"/>
      <c r="G31" s="2"/>
      <c r="H31" s="2"/>
      <c r="I31" s="2"/>
      <c r="J31" s="2"/>
    </row>
    <row r="32" spans="1:12" x14ac:dyDescent="0.25">
      <c r="G32">
        <v>2</v>
      </c>
    </row>
  </sheetData>
  <sortState xmlns:xlrd2="http://schemas.microsoft.com/office/spreadsheetml/2017/richdata2" ref="A6:K30">
    <sortCondition descending="1" ref="J6:J30"/>
  </sortState>
  <pageMargins left="0.70866141732283472" right="0.70866141732283472" top="0.74803149606299213" bottom="0.74803149606299213" header="0.31496062992125984" footer="0.31496062992125984"/>
  <pageSetup paperSize="9" scale="85" orientation="landscape" r:id="rId1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L12"/>
  <sheetViews>
    <sheetView zoomScaleNormal="100" workbookViewId="0">
      <selection activeCell="G13" sqref="G13"/>
    </sheetView>
  </sheetViews>
  <sheetFormatPr defaultRowHeight="15" x14ac:dyDescent="0.25"/>
  <cols>
    <col min="1" max="1" width="8.28515625" customWidth="1"/>
    <col min="2" max="2" width="30.28515625" customWidth="1"/>
    <col min="3" max="3" width="17.42578125" customWidth="1"/>
    <col min="4" max="4" width="19.85546875" customWidth="1"/>
    <col min="5" max="5" width="14.140625" style="8" customWidth="1"/>
    <col min="6" max="7" width="4.140625" customWidth="1"/>
    <col min="8" max="10" width="14.7109375" customWidth="1"/>
  </cols>
  <sheetData>
    <row r="3" spans="1:12" ht="28.5" x14ac:dyDescent="0.45">
      <c r="A3" s="1" t="s">
        <v>14</v>
      </c>
    </row>
    <row r="5" spans="1:12" ht="18.75" x14ac:dyDescent="0.3">
      <c r="A5" s="2"/>
      <c r="B5" s="3" t="s">
        <v>0</v>
      </c>
      <c r="C5" s="3" t="s">
        <v>1</v>
      </c>
      <c r="D5" s="3" t="s">
        <v>9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2" ht="18.75" x14ac:dyDescent="0.3">
      <c r="A6" s="3">
        <v>301</v>
      </c>
      <c r="B6" s="5" t="s">
        <v>32</v>
      </c>
      <c r="C6" s="5" t="s">
        <v>33</v>
      </c>
      <c r="D6" s="5" t="s">
        <v>29</v>
      </c>
      <c r="E6" s="7">
        <v>4440</v>
      </c>
      <c r="F6" s="5"/>
      <c r="G6" s="5"/>
      <c r="H6" s="5"/>
      <c r="I6" s="5"/>
      <c r="J6" s="5"/>
    </row>
    <row r="7" spans="1:12" ht="18.75" x14ac:dyDescent="0.3">
      <c r="A7" s="3">
        <v>302</v>
      </c>
      <c r="B7" s="5" t="s">
        <v>262</v>
      </c>
      <c r="C7" s="5" t="s">
        <v>115</v>
      </c>
      <c r="D7" s="5" t="s">
        <v>27</v>
      </c>
      <c r="E7" s="7">
        <v>8000</v>
      </c>
      <c r="F7" s="5"/>
      <c r="G7" s="5"/>
      <c r="H7" s="5"/>
      <c r="I7" s="5"/>
      <c r="J7" s="5"/>
    </row>
    <row r="8" spans="1:12" ht="18.75" x14ac:dyDescent="0.3">
      <c r="A8" s="3">
        <v>303</v>
      </c>
      <c r="B8" s="5" t="s">
        <v>277</v>
      </c>
      <c r="C8" s="5" t="s">
        <v>231</v>
      </c>
      <c r="D8" s="5" t="s">
        <v>27</v>
      </c>
      <c r="E8" s="7">
        <v>9600</v>
      </c>
      <c r="F8" s="5"/>
      <c r="G8" s="5"/>
      <c r="H8" s="5">
        <v>99.44</v>
      </c>
      <c r="I8" s="16">
        <v>96</v>
      </c>
      <c r="J8" s="16">
        <f>H8+I8</f>
        <v>195.44</v>
      </c>
      <c r="K8">
        <v>3</v>
      </c>
    </row>
    <row r="9" spans="1:12" ht="18.75" x14ac:dyDescent="0.3">
      <c r="A9" s="3">
        <v>304</v>
      </c>
      <c r="B9" s="5" t="s">
        <v>278</v>
      </c>
      <c r="C9" s="5" t="s">
        <v>279</v>
      </c>
      <c r="D9" s="5" t="s">
        <v>29</v>
      </c>
      <c r="E9" s="7">
        <v>7710</v>
      </c>
      <c r="F9" s="5"/>
      <c r="G9" s="10"/>
      <c r="H9" s="16">
        <v>100</v>
      </c>
      <c r="I9" s="5">
        <v>97.48</v>
      </c>
      <c r="J9" s="16">
        <f t="shared" ref="J9:J10" si="0">H9+I9</f>
        <v>197.48000000000002</v>
      </c>
      <c r="K9">
        <v>2</v>
      </c>
      <c r="L9">
        <v>104.87</v>
      </c>
    </row>
    <row r="10" spans="1:12" ht="18.75" x14ac:dyDescent="0.3">
      <c r="A10" s="3">
        <v>305</v>
      </c>
      <c r="B10" s="5" t="s">
        <v>379</v>
      </c>
      <c r="C10" s="5" t="s">
        <v>115</v>
      </c>
      <c r="D10" s="5" t="s">
        <v>25</v>
      </c>
      <c r="E10" s="7">
        <v>1066</v>
      </c>
      <c r="F10" s="5"/>
      <c r="G10" s="5"/>
      <c r="H10" s="16">
        <v>100</v>
      </c>
      <c r="I10" s="5">
        <v>102.74</v>
      </c>
      <c r="J10" s="16">
        <f t="shared" si="0"/>
        <v>202.74</v>
      </c>
      <c r="K10">
        <v>1</v>
      </c>
      <c r="L10">
        <v>110</v>
      </c>
    </row>
    <row r="11" spans="1:12" ht="18.75" x14ac:dyDescent="0.3">
      <c r="A11" s="3">
        <v>306</v>
      </c>
      <c r="B11" s="5"/>
      <c r="C11" s="5"/>
      <c r="D11" s="5"/>
      <c r="E11" s="7"/>
      <c r="F11" s="5"/>
      <c r="G11" s="5"/>
      <c r="H11" s="5"/>
      <c r="I11" s="5"/>
      <c r="J11" s="5"/>
    </row>
    <row r="12" spans="1:12" x14ac:dyDescent="0.25">
      <c r="G12">
        <v>1</v>
      </c>
    </row>
  </sheetData>
  <pageMargins left="0.70866141732283472" right="0.70866141732283472" top="0.74803149606299213" bottom="0.74803149606299213" header="0.31496062992125984" footer="0.31496062992125984"/>
  <pageSetup paperSize="9" scale="88" orientation="landscape" horizontalDpi="300" verticalDpi="300" r:id="rId1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J10"/>
  <sheetViews>
    <sheetView zoomScaleNormal="100" workbookViewId="0">
      <selection activeCell="G11" sqref="G11"/>
    </sheetView>
  </sheetViews>
  <sheetFormatPr defaultRowHeight="15" x14ac:dyDescent="0.25"/>
  <cols>
    <col min="1" max="1" width="8.7109375" customWidth="1"/>
    <col min="2" max="2" width="30.28515625" customWidth="1"/>
    <col min="3" max="3" width="17.42578125" customWidth="1"/>
    <col min="4" max="4" width="19.85546875" customWidth="1"/>
    <col min="5" max="5" width="14.140625" style="8" customWidth="1"/>
    <col min="6" max="7" width="4.140625" customWidth="1"/>
    <col min="8" max="10" width="14.7109375" customWidth="1"/>
  </cols>
  <sheetData>
    <row r="3" spans="1:10" ht="28.5" x14ac:dyDescent="0.45">
      <c r="A3" s="1" t="s">
        <v>15</v>
      </c>
    </row>
    <row r="5" spans="1:10" ht="18.75" x14ac:dyDescent="0.3">
      <c r="A5" s="2"/>
      <c r="B5" s="3" t="s">
        <v>0</v>
      </c>
      <c r="C5" s="3" t="s">
        <v>1</v>
      </c>
      <c r="D5" s="3" t="s">
        <v>9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401</v>
      </c>
      <c r="B6" s="5" t="s">
        <v>212</v>
      </c>
      <c r="C6" s="5" t="s">
        <v>213</v>
      </c>
      <c r="D6" s="5" t="s">
        <v>214</v>
      </c>
      <c r="E6" s="7">
        <v>996</v>
      </c>
      <c r="F6" s="2"/>
      <c r="G6" s="11"/>
      <c r="H6" s="2"/>
      <c r="I6" s="2"/>
      <c r="J6" s="2"/>
    </row>
    <row r="7" spans="1:10" ht="18.75" x14ac:dyDescent="0.3">
      <c r="A7" s="3">
        <v>402</v>
      </c>
      <c r="B7" s="5" t="s">
        <v>235</v>
      </c>
      <c r="C7" s="5" t="s">
        <v>209</v>
      </c>
      <c r="D7" s="5" t="s">
        <v>186</v>
      </c>
      <c r="E7" s="7" t="s">
        <v>236</v>
      </c>
      <c r="F7" s="2"/>
      <c r="G7" s="2"/>
      <c r="H7" s="2"/>
      <c r="I7" s="2"/>
      <c r="J7" s="2"/>
    </row>
    <row r="8" spans="1:10" ht="18.75" x14ac:dyDescent="0.3">
      <c r="A8" s="3">
        <v>403</v>
      </c>
      <c r="B8" s="5" t="s">
        <v>237</v>
      </c>
      <c r="C8" s="5" t="s">
        <v>238</v>
      </c>
      <c r="D8" s="5" t="s">
        <v>25</v>
      </c>
      <c r="E8" s="7">
        <v>845</v>
      </c>
      <c r="F8" s="2"/>
      <c r="G8" s="11"/>
      <c r="H8" s="2"/>
      <c r="I8" s="2"/>
      <c r="J8" s="2"/>
    </row>
    <row r="9" spans="1:10" ht="18.75" x14ac:dyDescent="0.3">
      <c r="A9" s="3">
        <v>404</v>
      </c>
      <c r="B9" s="5" t="s">
        <v>368</v>
      </c>
      <c r="C9" s="5" t="s">
        <v>148</v>
      </c>
      <c r="D9" s="5" t="s">
        <v>92</v>
      </c>
      <c r="E9" s="7">
        <v>10111</v>
      </c>
      <c r="F9" s="2"/>
      <c r="G9" s="2"/>
      <c r="H9" s="5">
        <v>103.92</v>
      </c>
      <c r="I9" s="5">
        <v>88.53</v>
      </c>
      <c r="J9" s="5">
        <f>H9+I9</f>
        <v>192.45</v>
      </c>
    </row>
    <row r="10" spans="1:10" x14ac:dyDescent="0.25">
      <c r="G10">
        <v>2</v>
      </c>
    </row>
  </sheetData>
  <pageMargins left="0.70866141732283472" right="0.70866141732283472" top="0.74803149606299213" bottom="0.74803149606299213" header="0.31496062992125984" footer="0.31496062992125984"/>
  <pageSetup paperSize="9" scale="93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J10"/>
  <sheetViews>
    <sheetView workbookViewId="0">
      <selection activeCell="B6" sqref="B6"/>
    </sheetView>
  </sheetViews>
  <sheetFormatPr defaultRowHeight="15" x14ac:dyDescent="0.25"/>
  <cols>
    <col min="1" max="1" width="6.42578125" customWidth="1"/>
    <col min="2" max="2" width="30.28515625" customWidth="1"/>
    <col min="3" max="3" width="17.42578125" customWidth="1"/>
    <col min="4" max="4" width="19.85546875" customWidth="1"/>
    <col min="5" max="5" width="14.140625" customWidth="1"/>
    <col min="6" max="7" width="4.140625" customWidth="1"/>
    <col min="8" max="10" width="14.7109375" customWidth="1"/>
  </cols>
  <sheetData>
    <row r="3" spans="1:10" ht="28.5" x14ac:dyDescent="0.45">
      <c r="A3" s="1" t="s">
        <v>21</v>
      </c>
    </row>
    <row r="5" spans="1:10" ht="18.75" x14ac:dyDescent="0.3">
      <c r="A5" s="2"/>
      <c r="B5" s="3" t="s">
        <v>0</v>
      </c>
      <c r="C5" s="3" t="s">
        <v>1</v>
      </c>
      <c r="D5" s="3" t="s">
        <v>9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501</v>
      </c>
      <c r="B6" s="5" t="s">
        <v>364</v>
      </c>
      <c r="C6" s="5"/>
      <c r="D6" s="5" t="s">
        <v>363</v>
      </c>
      <c r="E6" s="5"/>
      <c r="F6" s="5"/>
      <c r="G6" s="5"/>
      <c r="H6" s="16">
        <v>100</v>
      </c>
      <c r="I6" s="2"/>
      <c r="J6" s="2"/>
    </row>
    <row r="7" spans="1:10" ht="18.75" x14ac:dyDescent="0.3">
      <c r="A7" s="3">
        <v>502</v>
      </c>
      <c r="B7" s="2"/>
      <c r="C7" s="2"/>
      <c r="D7" s="2"/>
      <c r="E7" s="2"/>
      <c r="F7" s="2"/>
      <c r="G7" s="2"/>
      <c r="H7" s="2"/>
      <c r="I7" s="2"/>
      <c r="J7" s="2"/>
    </row>
    <row r="8" spans="1:10" ht="18.75" x14ac:dyDescent="0.3">
      <c r="A8" s="3">
        <v>503</v>
      </c>
      <c r="B8" s="2"/>
      <c r="C8" s="2"/>
      <c r="D8" s="2"/>
      <c r="E8" s="2"/>
      <c r="F8" s="2"/>
      <c r="G8" s="2"/>
      <c r="H8" s="2"/>
      <c r="I8" s="2"/>
      <c r="J8" s="2"/>
    </row>
    <row r="9" spans="1:10" ht="18.75" x14ac:dyDescent="0.3">
      <c r="A9" s="3">
        <v>504</v>
      </c>
      <c r="B9" s="2"/>
      <c r="C9" s="2"/>
      <c r="D9" s="2"/>
      <c r="E9" s="2"/>
      <c r="F9" s="2"/>
      <c r="G9" s="2"/>
      <c r="H9" s="2"/>
      <c r="I9" s="2"/>
      <c r="J9" s="2"/>
    </row>
    <row r="10" spans="1:10" ht="18.75" x14ac:dyDescent="0.3">
      <c r="A10" s="3">
        <v>505</v>
      </c>
      <c r="B10" s="2"/>
      <c r="C10" s="2"/>
      <c r="D10" s="2"/>
      <c r="E10" s="2"/>
      <c r="F10" s="2"/>
      <c r="G10" s="2"/>
      <c r="H10" s="2"/>
      <c r="I10" s="2"/>
      <c r="J10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O33"/>
  <sheetViews>
    <sheetView topLeftCell="A5" zoomScaleNormal="100" workbookViewId="0">
      <selection activeCell="G34" sqref="G34"/>
    </sheetView>
  </sheetViews>
  <sheetFormatPr defaultRowHeight="15" x14ac:dyDescent="0.25"/>
  <cols>
    <col min="1" max="1" width="7.5703125" customWidth="1"/>
    <col min="2" max="2" width="30.28515625" customWidth="1"/>
    <col min="3" max="3" width="20.28515625" customWidth="1"/>
    <col min="4" max="4" width="19.85546875" customWidth="1"/>
    <col min="5" max="5" width="14.140625" style="8" customWidth="1"/>
    <col min="6" max="7" width="4.140625" customWidth="1"/>
    <col min="8" max="10" width="14.7109375" customWidth="1"/>
  </cols>
  <sheetData>
    <row r="3" spans="1:15" ht="28.5" x14ac:dyDescent="0.45">
      <c r="A3" s="1" t="s">
        <v>12</v>
      </c>
    </row>
    <row r="5" spans="1:15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5" ht="18.75" x14ac:dyDescent="0.3">
      <c r="A6" s="3">
        <v>616</v>
      </c>
      <c r="B6" s="5" t="s">
        <v>203</v>
      </c>
      <c r="C6" s="5" t="s">
        <v>79</v>
      </c>
      <c r="D6" s="5" t="s">
        <v>51</v>
      </c>
      <c r="E6" s="7" t="s">
        <v>73</v>
      </c>
      <c r="F6" s="10"/>
      <c r="G6" s="10"/>
      <c r="H6" s="5">
        <v>95.85</v>
      </c>
      <c r="I6" s="5">
        <v>95.64</v>
      </c>
      <c r="J6" s="16">
        <f t="shared" ref="J6:J31" si="0">H6+I6</f>
        <v>191.49</v>
      </c>
      <c r="K6">
        <v>1</v>
      </c>
    </row>
    <row r="7" spans="1:15" ht="18.75" x14ac:dyDescent="0.3">
      <c r="A7" s="3">
        <v>621</v>
      </c>
      <c r="B7" s="5" t="s">
        <v>358</v>
      </c>
      <c r="C7" s="5" t="s">
        <v>123</v>
      </c>
      <c r="D7" s="5" t="s">
        <v>27</v>
      </c>
      <c r="E7" s="7">
        <v>7700</v>
      </c>
      <c r="F7" s="11"/>
      <c r="G7" s="2"/>
      <c r="H7" s="16">
        <v>89.5</v>
      </c>
      <c r="I7" s="5">
        <v>97.29</v>
      </c>
      <c r="J7" s="16">
        <f t="shared" si="0"/>
        <v>186.79000000000002</v>
      </c>
      <c r="K7">
        <v>2</v>
      </c>
    </row>
    <row r="8" spans="1:15" ht="18.75" x14ac:dyDescent="0.3">
      <c r="A8" s="3">
        <v>620</v>
      </c>
      <c r="B8" s="5" t="s">
        <v>224</v>
      </c>
      <c r="C8" s="5" t="s">
        <v>47</v>
      </c>
      <c r="D8" s="5" t="s">
        <v>25</v>
      </c>
      <c r="E8" s="7" t="s">
        <v>91</v>
      </c>
      <c r="F8" s="10"/>
      <c r="G8" s="10"/>
      <c r="H8" s="5">
        <v>95.11</v>
      </c>
      <c r="I8" s="5">
        <v>91.39</v>
      </c>
      <c r="J8" s="16">
        <f t="shared" si="0"/>
        <v>186.5</v>
      </c>
      <c r="K8">
        <v>3</v>
      </c>
    </row>
    <row r="9" spans="1:15" ht="18.75" x14ac:dyDescent="0.3">
      <c r="A9" s="3">
        <v>602</v>
      </c>
      <c r="B9" s="5" t="s">
        <v>89</v>
      </c>
      <c r="C9" s="5" t="s">
        <v>90</v>
      </c>
      <c r="D9" s="5" t="s">
        <v>25</v>
      </c>
      <c r="E9" s="18" t="s">
        <v>91</v>
      </c>
      <c r="F9" s="10"/>
      <c r="G9" s="10"/>
      <c r="H9" s="16">
        <v>90.9</v>
      </c>
      <c r="I9" s="5">
        <v>92.23</v>
      </c>
      <c r="J9" s="16">
        <f t="shared" si="0"/>
        <v>183.13</v>
      </c>
    </row>
    <row r="10" spans="1:15" ht="18.75" x14ac:dyDescent="0.3">
      <c r="A10" s="3">
        <v>604</v>
      </c>
      <c r="B10" s="5" t="s">
        <v>101</v>
      </c>
      <c r="C10" s="5" t="s">
        <v>75</v>
      </c>
      <c r="D10" s="5" t="s">
        <v>102</v>
      </c>
      <c r="E10" s="7" t="s">
        <v>103</v>
      </c>
      <c r="F10" s="10"/>
      <c r="G10" s="5"/>
      <c r="H10" s="5">
        <v>82.31</v>
      </c>
      <c r="I10" s="5">
        <v>97.65</v>
      </c>
      <c r="J10" s="16">
        <f t="shared" si="0"/>
        <v>179.96</v>
      </c>
    </row>
    <row r="11" spans="1:15" ht="18.75" x14ac:dyDescent="0.3">
      <c r="A11" s="3">
        <v>608</v>
      </c>
      <c r="B11" s="5" t="s">
        <v>293</v>
      </c>
      <c r="C11" s="5" t="s">
        <v>172</v>
      </c>
      <c r="D11" s="5" t="s">
        <v>215</v>
      </c>
      <c r="E11" s="7">
        <v>984</v>
      </c>
      <c r="F11" s="10"/>
      <c r="G11" s="10"/>
      <c r="H11" s="5">
        <v>82.38</v>
      </c>
      <c r="I11" s="5">
        <v>92.18</v>
      </c>
      <c r="J11" s="16">
        <f t="shared" si="0"/>
        <v>174.56</v>
      </c>
    </row>
    <row r="12" spans="1:15" ht="18.75" x14ac:dyDescent="0.3">
      <c r="A12" s="3">
        <v>601</v>
      </c>
      <c r="B12" s="5" t="s">
        <v>301</v>
      </c>
      <c r="C12" s="5" t="s">
        <v>70</v>
      </c>
      <c r="D12" s="5" t="s">
        <v>27</v>
      </c>
      <c r="E12" s="7">
        <v>7600</v>
      </c>
      <c r="F12" s="10"/>
      <c r="G12" s="5"/>
      <c r="H12" s="5">
        <v>80.010000000000005</v>
      </c>
      <c r="I12" s="5">
        <v>92.59</v>
      </c>
      <c r="J12" s="16">
        <f t="shared" si="0"/>
        <v>172.60000000000002</v>
      </c>
    </row>
    <row r="13" spans="1:15" ht="18.75" x14ac:dyDescent="0.3">
      <c r="A13" s="3">
        <v>619</v>
      </c>
      <c r="B13" s="5" t="s">
        <v>220</v>
      </c>
      <c r="C13" s="5" t="s">
        <v>221</v>
      </c>
      <c r="D13" s="5" t="s">
        <v>222</v>
      </c>
      <c r="E13" s="7" t="s">
        <v>223</v>
      </c>
      <c r="F13" s="10"/>
      <c r="G13" s="5"/>
      <c r="H13" s="5">
        <v>79.84</v>
      </c>
      <c r="I13" s="16">
        <v>88.4</v>
      </c>
      <c r="J13" s="16">
        <f t="shared" si="0"/>
        <v>168.24</v>
      </c>
      <c r="L13" s="5" t="s">
        <v>121</v>
      </c>
      <c r="M13" s="5" t="s">
        <v>63</v>
      </c>
      <c r="N13" s="5" t="s">
        <v>25</v>
      </c>
      <c r="O13" s="7">
        <v>844</v>
      </c>
    </row>
    <row r="14" spans="1:15" ht="18.75" x14ac:dyDescent="0.3">
      <c r="A14" s="3">
        <v>613</v>
      </c>
      <c r="B14" s="5" t="s">
        <v>191</v>
      </c>
      <c r="C14" s="5" t="s">
        <v>60</v>
      </c>
      <c r="D14" s="5" t="s">
        <v>29</v>
      </c>
      <c r="E14" s="7">
        <v>2140</v>
      </c>
      <c r="F14" s="10"/>
      <c r="G14" s="10"/>
      <c r="H14" s="5">
        <v>74.59</v>
      </c>
      <c r="I14" s="5">
        <v>91.91</v>
      </c>
      <c r="J14" s="16">
        <f t="shared" si="0"/>
        <v>166.5</v>
      </c>
      <c r="L14" t="s">
        <v>359</v>
      </c>
    </row>
    <row r="15" spans="1:15" ht="18.75" x14ac:dyDescent="0.3">
      <c r="A15" s="3">
        <v>618</v>
      </c>
      <c r="B15" s="5" t="s">
        <v>206</v>
      </c>
      <c r="C15" s="5" t="s">
        <v>207</v>
      </c>
      <c r="D15" s="5" t="s">
        <v>40</v>
      </c>
      <c r="E15" s="7">
        <v>308</v>
      </c>
      <c r="F15" s="10"/>
      <c r="G15" s="5"/>
      <c r="H15" s="5">
        <v>78.08</v>
      </c>
      <c r="I15" s="5">
        <v>88.24</v>
      </c>
      <c r="J15" s="16">
        <f t="shared" si="0"/>
        <v>166.32</v>
      </c>
    </row>
    <row r="16" spans="1:15" ht="18.75" x14ac:dyDescent="0.3">
      <c r="A16" s="3">
        <v>603</v>
      </c>
      <c r="B16" s="5" t="s">
        <v>300</v>
      </c>
      <c r="C16" s="5" t="s">
        <v>90</v>
      </c>
      <c r="D16" s="5" t="s">
        <v>92</v>
      </c>
      <c r="E16" s="7">
        <v>10011</v>
      </c>
      <c r="F16" s="10"/>
      <c r="G16" s="10"/>
      <c r="H16" s="5">
        <v>76.59</v>
      </c>
      <c r="I16" s="5">
        <v>89.72</v>
      </c>
      <c r="J16" s="16">
        <f t="shared" si="0"/>
        <v>166.31</v>
      </c>
    </row>
    <row r="17" spans="1:15" ht="18.75" x14ac:dyDescent="0.3">
      <c r="A17" s="3">
        <v>617</v>
      </c>
      <c r="B17" s="5" t="s">
        <v>204</v>
      </c>
      <c r="C17" s="5" t="s">
        <v>70</v>
      </c>
      <c r="D17" s="5" t="s">
        <v>92</v>
      </c>
      <c r="E17" s="7">
        <v>8520</v>
      </c>
      <c r="F17" s="10"/>
      <c r="G17" s="5"/>
      <c r="H17" s="5">
        <v>75.25</v>
      </c>
      <c r="I17" s="5">
        <v>89.31</v>
      </c>
      <c r="J17" s="16">
        <f t="shared" si="0"/>
        <v>164.56</v>
      </c>
    </row>
    <row r="18" spans="1:15" ht="18.75" x14ac:dyDescent="0.3">
      <c r="A18" s="3">
        <v>612</v>
      </c>
      <c r="B18" s="5" t="s">
        <v>185</v>
      </c>
      <c r="C18" s="5" t="s">
        <v>67</v>
      </c>
      <c r="D18" s="5" t="s">
        <v>186</v>
      </c>
      <c r="E18" s="7" t="s">
        <v>187</v>
      </c>
      <c r="F18" s="10"/>
      <c r="G18" s="10"/>
      <c r="H18" s="5">
        <v>75.48</v>
      </c>
      <c r="I18" s="5">
        <v>87.24</v>
      </c>
      <c r="J18" s="16">
        <f t="shared" si="0"/>
        <v>162.72</v>
      </c>
    </row>
    <row r="19" spans="1:15" ht="18.75" x14ac:dyDescent="0.3">
      <c r="A19" s="3">
        <v>611</v>
      </c>
      <c r="B19" s="5" t="s">
        <v>178</v>
      </c>
      <c r="C19" s="5" t="s">
        <v>44</v>
      </c>
      <c r="D19" s="5" t="s">
        <v>25</v>
      </c>
      <c r="E19" s="7" t="s">
        <v>73</v>
      </c>
      <c r="F19" s="10"/>
      <c r="G19" s="10"/>
      <c r="H19" s="5">
        <v>77.55</v>
      </c>
      <c r="I19" s="5">
        <v>83.72</v>
      </c>
      <c r="J19" s="16">
        <f t="shared" si="0"/>
        <v>161.26999999999998</v>
      </c>
    </row>
    <row r="20" spans="1:15" ht="18.75" x14ac:dyDescent="0.3">
      <c r="A20" s="3">
        <v>606</v>
      </c>
      <c r="B20" s="5" t="s">
        <v>117</v>
      </c>
      <c r="C20" s="5" t="s">
        <v>94</v>
      </c>
      <c r="D20" s="5" t="s">
        <v>25</v>
      </c>
      <c r="E20" s="7">
        <v>724</v>
      </c>
      <c r="F20" s="10"/>
      <c r="G20" s="10"/>
      <c r="H20" s="5">
        <v>71.540000000000006</v>
      </c>
      <c r="I20" s="5">
        <v>85.09</v>
      </c>
      <c r="J20" s="16">
        <f t="shared" si="0"/>
        <v>156.63</v>
      </c>
    </row>
    <row r="21" spans="1:15" ht="18.75" x14ac:dyDescent="0.3">
      <c r="A21" s="3">
        <v>607</v>
      </c>
      <c r="B21" s="5" t="s">
        <v>120</v>
      </c>
      <c r="C21" s="5" t="s">
        <v>67</v>
      </c>
      <c r="D21" s="5" t="s">
        <v>25</v>
      </c>
      <c r="E21" s="7" t="s">
        <v>91</v>
      </c>
      <c r="F21" s="10"/>
      <c r="G21" s="5"/>
      <c r="H21" s="16">
        <v>71.599999999999994</v>
      </c>
      <c r="I21" s="5">
        <v>83.84</v>
      </c>
      <c r="J21" s="16">
        <f t="shared" si="0"/>
        <v>155.44</v>
      </c>
    </row>
    <row r="22" spans="1:15" ht="18.75" x14ac:dyDescent="0.3">
      <c r="A22" s="3">
        <v>625</v>
      </c>
      <c r="B22" s="5" t="s">
        <v>356</v>
      </c>
      <c r="C22" s="5" t="s">
        <v>255</v>
      </c>
      <c r="D22" s="5" t="s">
        <v>146</v>
      </c>
      <c r="E22" s="7">
        <v>9500</v>
      </c>
      <c r="F22" s="2"/>
      <c r="G22" s="2"/>
      <c r="H22" s="5">
        <v>70.52</v>
      </c>
      <c r="I22" s="5">
        <v>84.66</v>
      </c>
      <c r="J22" s="16">
        <f t="shared" si="0"/>
        <v>155.18</v>
      </c>
    </row>
    <row r="23" spans="1:15" ht="18.75" x14ac:dyDescent="0.3">
      <c r="A23" s="3">
        <v>605</v>
      </c>
      <c r="B23" s="5" t="s">
        <v>116</v>
      </c>
      <c r="C23" s="5" t="s">
        <v>56</v>
      </c>
      <c r="D23" s="5" t="s">
        <v>25</v>
      </c>
      <c r="E23" s="7">
        <v>744</v>
      </c>
      <c r="F23" s="10"/>
      <c r="G23" s="5"/>
      <c r="H23" s="5">
        <v>71.290000000000006</v>
      </c>
      <c r="I23" s="5">
        <v>82.19</v>
      </c>
      <c r="J23" s="16">
        <f t="shared" si="0"/>
        <v>153.48000000000002</v>
      </c>
    </row>
    <row r="24" spans="1:15" ht="18.75" x14ac:dyDescent="0.3">
      <c r="A24" s="3">
        <v>623</v>
      </c>
      <c r="B24" s="5" t="s">
        <v>244</v>
      </c>
      <c r="C24" s="5" t="s">
        <v>60</v>
      </c>
      <c r="D24" s="5" t="s">
        <v>29</v>
      </c>
      <c r="E24" s="7">
        <v>2140</v>
      </c>
      <c r="F24" s="11"/>
      <c r="G24" s="2"/>
      <c r="H24" s="5">
        <v>66.31</v>
      </c>
      <c r="I24" s="5">
        <v>86.24</v>
      </c>
      <c r="J24" s="16">
        <f t="shared" si="0"/>
        <v>152.55000000000001</v>
      </c>
    </row>
    <row r="25" spans="1:15" ht="18.75" x14ac:dyDescent="0.3">
      <c r="A25" s="3">
        <v>624</v>
      </c>
      <c r="B25" s="5" t="s">
        <v>357</v>
      </c>
      <c r="C25" s="5"/>
      <c r="D25" s="5" t="s">
        <v>29</v>
      </c>
      <c r="E25" s="7">
        <v>2850</v>
      </c>
      <c r="F25" s="2"/>
      <c r="G25" s="11"/>
      <c r="H25" s="5">
        <v>66.17</v>
      </c>
      <c r="I25" s="5">
        <v>85.66</v>
      </c>
      <c r="J25" s="16">
        <f t="shared" si="0"/>
        <v>151.82999999999998</v>
      </c>
    </row>
    <row r="26" spans="1:15" ht="18.75" x14ac:dyDescent="0.3">
      <c r="A26" s="3">
        <v>609</v>
      </c>
      <c r="B26" s="5" t="s">
        <v>122</v>
      </c>
      <c r="C26" s="5" t="s">
        <v>123</v>
      </c>
      <c r="D26" s="5" t="s">
        <v>40</v>
      </c>
      <c r="E26" s="7">
        <v>307</v>
      </c>
      <c r="F26" s="10"/>
      <c r="G26" s="5"/>
      <c r="H26" s="16">
        <v>75.400000000000006</v>
      </c>
      <c r="I26" s="5">
        <v>76.27</v>
      </c>
      <c r="J26" s="16">
        <f t="shared" si="0"/>
        <v>151.67000000000002</v>
      </c>
      <c r="L26" s="5" t="s">
        <v>225</v>
      </c>
      <c r="M26" s="5" t="s">
        <v>87</v>
      </c>
      <c r="N26" s="5" t="s">
        <v>35</v>
      </c>
      <c r="O26" s="7" t="s">
        <v>226</v>
      </c>
    </row>
    <row r="27" spans="1:15" ht="18.75" x14ac:dyDescent="0.3">
      <c r="A27" s="3">
        <v>610</v>
      </c>
      <c r="B27" s="5" t="s">
        <v>143</v>
      </c>
      <c r="C27" s="5" t="s">
        <v>142</v>
      </c>
      <c r="D27" s="5" t="s">
        <v>29</v>
      </c>
      <c r="E27" s="7">
        <v>2140</v>
      </c>
      <c r="F27" s="10"/>
      <c r="G27" s="5"/>
      <c r="H27" s="5">
        <v>63.82</v>
      </c>
      <c r="I27" s="5">
        <v>81.91</v>
      </c>
      <c r="J27" s="16">
        <f t="shared" si="0"/>
        <v>145.72999999999999</v>
      </c>
    </row>
    <row r="28" spans="1:15" ht="18.75" x14ac:dyDescent="0.3">
      <c r="A28" s="3">
        <v>622</v>
      </c>
      <c r="B28" s="5" t="s">
        <v>242</v>
      </c>
      <c r="C28" s="5" t="s">
        <v>44</v>
      </c>
      <c r="D28" s="5" t="s">
        <v>40</v>
      </c>
      <c r="E28" s="7" t="s">
        <v>243</v>
      </c>
      <c r="F28" s="11"/>
      <c r="G28" s="2"/>
      <c r="H28" s="5">
        <v>59.67</v>
      </c>
      <c r="I28" s="16">
        <v>66.8</v>
      </c>
      <c r="J28" s="16">
        <f t="shared" si="0"/>
        <v>126.47</v>
      </c>
    </row>
    <row r="29" spans="1:15" ht="18.75" x14ac:dyDescent="0.3">
      <c r="A29" s="3">
        <v>614</v>
      </c>
      <c r="B29" s="5" t="s">
        <v>195</v>
      </c>
      <c r="C29" s="5" t="s">
        <v>196</v>
      </c>
      <c r="D29" s="5" t="s">
        <v>27</v>
      </c>
      <c r="E29" s="7">
        <v>8010</v>
      </c>
      <c r="F29" s="10"/>
      <c r="G29" s="5"/>
      <c r="H29" s="5"/>
      <c r="I29" s="5"/>
      <c r="J29" s="16">
        <f t="shared" si="0"/>
        <v>0</v>
      </c>
    </row>
    <row r="30" spans="1:15" ht="18.75" x14ac:dyDescent="0.3">
      <c r="A30" s="3">
        <v>615</v>
      </c>
      <c r="B30" s="5" t="s">
        <v>200</v>
      </c>
      <c r="C30" s="5" t="s">
        <v>201</v>
      </c>
      <c r="D30" s="5" t="s">
        <v>40</v>
      </c>
      <c r="E30" s="7">
        <v>108</v>
      </c>
      <c r="F30" s="10"/>
      <c r="G30" s="5"/>
      <c r="H30" s="5"/>
      <c r="I30" s="5"/>
      <c r="J30" s="16">
        <f t="shared" si="0"/>
        <v>0</v>
      </c>
    </row>
    <row r="31" spans="1:15" ht="18.75" x14ac:dyDescent="0.3">
      <c r="A31" s="3">
        <v>626</v>
      </c>
      <c r="B31" s="5"/>
      <c r="C31" s="5"/>
      <c r="D31" s="5"/>
      <c r="E31" s="7"/>
      <c r="F31" s="2"/>
      <c r="G31" s="2"/>
      <c r="H31" s="2"/>
      <c r="I31" s="2"/>
      <c r="J31" s="16">
        <f t="shared" si="0"/>
        <v>0</v>
      </c>
    </row>
    <row r="32" spans="1:15" ht="18.75" x14ac:dyDescent="0.3">
      <c r="A32" s="3">
        <v>627</v>
      </c>
      <c r="B32" s="5"/>
      <c r="C32" s="5"/>
      <c r="D32" s="5"/>
      <c r="E32" s="7"/>
      <c r="F32" s="2"/>
      <c r="G32" s="2"/>
      <c r="H32" s="2"/>
      <c r="I32" s="2"/>
      <c r="J32" s="2"/>
    </row>
    <row r="33" spans="7:7" x14ac:dyDescent="0.25">
      <c r="G33">
        <v>10</v>
      </c>
    </row>
  </sheetData>
  <sortState xmlns:xlrd2="http://schemas.microsoft.com/office/spreadsheetml/2017/richdata2" ref="A6:K32">
    <sortCondition descending="1" ref="J6:J32"/>
  </sortState>
  <pageMargins left="0.7" right="0.7" top="0.75" bottom="0.75" header="0.3" footer="0.3"/>
  <pageSetup paperSize="9" scale="80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L11"/>
  <sheetViews>
    <sheetView zoomScaleNormal="100" workbookViewId="0">
      <selection activeCell="G11" sqref="G11"/>
    </sheetView>
  </sheetViews>
  <sheetFormatPr defaultRowHeight="15" x14ac:dyDescent="0.25"/>
  <cols>
    <col min="1" max="1" width="6.42578125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7" width="4.140625" customWidth="1"/>
    <col min="8" max="10" width="14.7109375" customWidth="1"/>
  </cols>
  <sheetData>
    <row r="3" spans="1:12" ht="28.5" x14ac:dyDescent="0.45">
      <c r="A3" s="1" t="s">
        <v>256</v>
      </c>
    </row>
    <row r="5" spans="1:12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10</v>
      </c>
      <c r="J5" s="3" t="s">
        <v>8</v>
      </c>
    </row>
    <row r="6" spans="1:12" ht="18.75" x14ac:dyDescent="0.3">
      <c r="A6" s="3">
        <v>701</v>
      </c>
      <c r="B6" s="13" t="s">
        <v>257</v>
      </c>
      <c r="C6" s="5" t="s">
        <v>258</v>
      </c>
      <c r="D6" s="5" t="s">
        <v>25</v>
      </c>
      <c r="E6" s="5">
        <v>844</v>
      </c>
      <c r="F6" s="2"/>
      <c r="G6" s="11"/>
      <c r="H6" s="16">
        <v>100</v>
      </c>
      <c r="I6" s="5">
        <v>86.74</v>
      </c>
      <c r="J6" s="16">
        <f>H6+I6</f>
        <v>186.74</v>
      </c>
      <c r="K6">
        <v>1</v>
      </c>
      <c r="L6">
        <v>101.23</v>
      </c>
    </row>
    <row r="7" spans="1:12" ht="18.75" x14ac:dyDescent="0.3">
      <c r="A7" s="3">
        <v>702</v>
      </c>
      <c r="B7" s="5" t="s">
        <v>282</v>
      </c>
      <c r="C7" s="5" t="s">
        <v>283</v>
      </c>
      <c r="D7" s="5" t="s">
        <v>92</v>
      </c>
      <c r="E7" s="5">
        <v>10111</v>
      </c>
      <c r="F7" s="2"/>
      <c r="G7" s="11"/>
      <c r="H7" s="5">
        <v>91.97</v>
      </c>
      <c r="I7" s="5">
        <v>87.81</v>
      </c>
      <c r="J7" s="16">
        <f t="shared" ref="J7:J9" si="0">H7+I7</f>
        <v>179.78</v>
      </c>
      <c r="K7">
        <v>3</v>
      </c>
      <c r="L7">
        <v>91.97</v>
      </c>
    </row>
    <row r="8" spans="1:12" ht="18.75" x14ac:dyDescent="0.3">
      <c r="A8" s="3">
        <v>703</v>
      </c>
      <c r="B8" s="5" t="s">
        <v>54</v>
      </c>
      <c r="C8" s="5" t="s">
        <v>44</v>
      </c>
      <c r="D8" s="5" t="s">
        <v>186</v>
      </c>
      <c r="E8" s="5">
        <v>940</v>
      </c>
      <c r="F8" s="2"/>
      <c r="G8" s="11"/>
      <c r="H8" s="16">
        <v>100</v>
      </c>
      <c r="I8" s="5">
        <v>85.95</v>
      </c>
      <c r="J8" s="16">
        <f t="shared" si="0"/>
        <v>185.95</v>
      </c>
      <c r="K8">
        <v>2</v>
      </c>
      <c r="L8">
        <v>102.8</v>
      </c>
    </row>
    <row r="9" spans="1:12" ht="18.75" x14ac:dyDescent="0.3">
      <c r="A9" s="3">
        <v>704</v>
      </c>
      <c r="B9" s="2"/>
      <c r="C9" s="2"/>
      <c r="D9" s="2"/>
      <c r="E9" s="2"/>
      <c r="F9" s="2"/>
      <c r="G9" s="2"/>
      <c r="H9" s="2"/>
      <c r="I9" s="2"/>
      <c r="J9" s="16">
        <f t="shared" si="0"/>
        <v>0</v>
      </c>
    </row>
    <row r="10" spans="1:12" ht="18.75" x14ac:dyDescent="0.3">
      <c r="A10" s="3">
        <v>705</v>
      </c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G11">
        <v>3</v>
      </c>
    </row>
  </sheetData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Q33"/>
  <sheetViews>
    <sheetView topLeftCell="A8" zoomScaleNormal="100" workbookViewId="0">
      <selection activeCell="G34" sqref="G34"/>
    </sheetView>
  </sheetViews>
  <sheetFormatPr defaultRowHeight="15" x14ac:dyDescent="0.25"/>
  <cols>
    <col min="1" max="1" width="9.28515625" customWidth="1"/>
    <col min="2" max="2" width="28.28515625" customWidth="1"/>
    <col min="3" max="3" width="17.42578125" customWidth="1"/>
    <col min="4" max="4" width="19.85546875" customWidth="1"/>
    <col min="5" max="5" width="15.28515625" style="8" customWidth="1"/>
    <col min="6" max="7" width="4.140625" customWidth="1"/>
    <col min="8" max="10" width="14.7109375" customWidth="1"/>
  </cols>
  <sheetData>
    <row r="3" spans="1:17" ht="28.5" x14ac:dyDescent="0.45">
      <c r="A3" s="1" t="s">
        <v>13</v>
      </c>
    </row>
    <row r="5" spans="1:17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7" ht="18.75" x14ac:dyDescent="0.3">
      <c r="A6" s="3">
        <v>801</v>
      </c>
      <c r="B6" s="5" t="s">
        <v>30</v>
      </c>
      <c r="C6" s="5" t="s">
        <v>26</v>
      </c>
      <c r="D6" s="5" t="s">
        <v>29</v>
      </c>
      <c r="E6" s="7">
        <v>2850</v>
      </c>
      <c r="F6" s="10"/>
      <c r="G6" s="5"/>
      <c r="H6" s="5">
        <v>82.35</v>
      </c>
      <c r="I6" s="16">
        <v>81.2</v>
      </c>
      <c r="J6" s="5">
        <f>H6+I6</f>
        <v>163.55000000000001</v>
      </c>
    </row>
    <row r="7" spans="1:17" ht="18.75" x14ac:dyDescent="0.3">
      <c r="A7" s="3">
        <f t="shared" ref="A7:A19" si="0">A6+1</f>
        <v>802</v>
      </c>
      <c r="B7" s="5" t="s">
        <v>37</v>
      </c>
      <c r="C7" s="5" t="s">
        <v>33</v>
      </c>
      <c r="D7" s="5" t="s">
        <v>25</v>
      </c>
      <c r="E7" s="7">
        <v>1466</v>
      </c>
      <c r="F7" s="10"/>
      <c r="G7" s="5"/>
      <c r="H7" s="5">
        <v>93.08</v>
      </c>
      <c r="I7" s="5">
        <v>88.16</v>
      </c>
      <c r="J7" s="5">
        <f>H7+I7</f>
        <v>181.24</v>
      </c>
    </row>
    <row r="8" spans="1:17" ht="18.75" x14ac:dyDescent="0.3">
      <c r="A8" s="3">
        <f t="shared" si="0"/>
        <v>803</v>
      </c>
      <c r="B8" s="5" t="s">
        <v>38</v>
      </c>
      <c r="C8" s="5" t="s">
        <v>33</v>
      </c>
      <c r="D8" s="5" t="s">
        <v>27</v>
      </c>
      <c r="E8" s="7" t="s">
        <v>280</v>
      </c>
      <c r="F8" s="10"/>
      <c r="G8" s="5"/>
      <c r="H8" s="5" t="s">
        <v>367</v>
      </c>
      <c r="I8" s="5"/>
      <c r="J8" s="5"/>
      <c r="L8" t="s">
        <v>360</v>
      </c>
      <c r="P8">
        <v>73.34</v>
      </c>
      <c r="Q8">
        <v>56.74</v>
      </c>
    </row>
    <row r="9" spans="1:17" ht="18.75" x14ac:dyDescent="0.3">
      <c r="A9" s="3">
        <f t="shared" si="0"/>
        <v>804</v>
      </c>
      <c r="B9" s="5" t="s">
        <v>53</v>
      </c>
      <c r="C9" s="5" t="s">
        <v>44</v>
      </c>
      <c r="D9" s="5" t="s">
        <v>29</v>
      </c>
      <c r="E9" s="7">
        <v>4440</v>
      </c>
      <c r="F9" s="10"/>
      <c r="G9" s="10"/>
      <c r="H9" s="16">
        <v>100</v>
      </c>
      <c r="I9" s="5">
        <v>97.33</v>
      </c>
      <c r="J9" s="16">
        <f t="shared" ref="J9:J23" si="1">H9+I9</f>
        <v>197.32999999999998</v>
      </c>
      <c r="K9">
        <v>1</v>
      </c>
    </row>
    <row r="10" spans="1:17" ht="18.75" x14ac:dyDescent="0.3">
      <c r="A10" s="3">
        <f t="shared" si="0"/>
        <v>805</v>
      </c>
      <c r="B10" s="5" t="s">
        <v>62</v>
      </c>
      <c r="C10" s="5" t="s">
        <v>63</v>
      </c>
      <c r="D10" s="5" t="s">
        <v>40</v>
      </c>
      <c r="E10" s="7">
        <v>311</v>
      </c>
      <c r="F10" s="10"/>
      <c r="G10" s="5"/>
      <c r="H10" s="5">
        <v>73.319999999999993</v>
      </c>
      <c r="I10" s="5">
        <v>70.78</v>
      </c>
      <c r="J10" s="16">
        <f t="shared" si="1"/>
        <v>144.1</v>
      </c>
    </row>
    <row r="11" spans="1:17" ht="18.75" x14ac:dyDescent="0.3">
      <c r="A11" s="3">
        <f t="shared" si="0"/>
        <v>806</v>
      </c>
      <c r="B11" s="5" t="s">
        <v>71</v>
      </c>
      <c r="C11" s="5" t="s">
        <v>72</v>
      </c>
      <c r="D11" s="5" t="s">
        <v>51</v>
      </c>
      <c r="E11" s="7" t="s">
        <v>73</v>
      </c>
      <c r="F11" s="12"/>
      <c r="G11" s="5"/>
      <c r="H11" s="5">
        <v>74.62</v>
      </c>
      <c r="I11" s="5">
        <v>64.849999999999994</v>
      </c>
      <c r="J11" s="5">
        <f t="shared" si="1"/>
        <v>139.47</v>
      </c>
    </row>
    <row r="12" spans="1:17" ht="18.75" x14ac:dyDescent="0.3">
      <c r="A12" s="3">
        <f t="shared" si="0"/>
        <v>807</v>
      </c>
      <c r="B12" s="5" t="s">
        <v>74</v>
      </c>
      <c r="C12" s="5" t="s">
        <v>75</v>
      </c>
      <c r="D12" s="5" t="s">
        <v>76</v>
      </c>
      <c r="E12" s="7" t="s">
        <v>77</v>
      </c>
      <c r="F12" s="10"/>
      <c r="G12" s="5"/>
      <c r="H12" s="16">
        <v>100</v>
      </c>
      <c r="I12" s="5">
        <v>88.22</v>
      </c>
      <c r="J12" s="5">
        <f t="shared" si="1"/>
        <v>188.22</v>
      </c>
      <c r="K12">
        <v>2</v>
      </c>
    </row>
    <row r="13" spans="1:17" ht="18.75" x14ac:dyDescent="0.3">
      <c r="A13" s="3">
        <f t="shared" si="0"/>
        <v>808</v>
      </c>
      <c r="B13" s="5" t="s">
        <v>86</v>
      </c>
      <c r="C13" s="5" t="s">
        <v>87</v>
      </c>
      <c r="D13" s="5" t="s">
        <v>129</v>
      </c>
      <c r="E13" s="7">
        <v>1135</v>
      </c>
      <c r="F13" s="10"/>
      <c r="G13" s="10"/>
      <c r="H13" s="5">
        <v>74.48</v>
      </c>
      <c r="I13" s="5">
        <v>60.84</v>
      </c>
      <c r="J13" s="5">
        <f t="shared" si="1"/>
        <v>135.32</v>
      </c>
    </row>
    <row r="14" spans="1:17" ht="18.75" x14ac:dyDescent="0.3">
      <c r="A14" s="3">
        <f t="shared" si="0"/>
        <v>809</v>
      </c>
      <c r="B14" s="5" t="s">
        <v>104</v>
      </c>
      <c r="C14" s="5" t="s">
        <v>98</v>
      </c>
      <c r="D14" s="5" t="s">
        <v>25</v>
      </c>
      <c r="E14" s="7">
        <v>1046</v>
      </c>
      <c r="F14" s="10"/>
      <c r="G14" s="5"/>
      <c r="H14" s="16">
        <v>89.3</v>
      </c>
      <c r="I14" s="5">
        <v>33.549999999999997</v>
      </c>
      <c r="J14" s="5">
        <f t="shared" si="1"/>
        <v>122.85</v>
      </c>
    </row>
    <row r="15" spans="1:17" ht="18.75" x14ac:dyDescent="0.3">
      <c r="A15" s="3">
        <f t="shared" si="0"/>
        <v>810</v>
      </c>
      <c r="B15" s="5" t="s">
        <v>113</v>
      </c>
      <c r="C15" s="5" t="s">
        <v>65</v>
      </c>
      <c r="D15" s="5" t="s">
        <v>129</v>
      </c>
      <c r="E15" s="7">
        <v>6255</v>
      </c>
      <c r="F15" s="10"/>
      <c r="G15" s="10"/>
      <c r="H15" s="5">
        <v>83.94</v>
      </c>
      <c r="I15" s="5">
        <v>69.489999999999995</v>
      </c>
      <c r="J15" s="5">
        <f t="shared" si="1"/>
        <v>153.43</v>
      </c>
    </row>
    <row r="16" spans="1:17" ht="18.75" x14ac:dyDescent="0.3">
      <c r="A16" s="3">
        <f t="shared" si="0"/>
        <v>811</v>
      </c>
      <c r="B16" s="5" t="s">
        <v>303</v>
      </c>
      <c r="C16" s="5" t="s">
        <v>118</v>
      </c>
      <c r="D16" s="5" t="s">
        <v>129</v>
      </c>
      <c r="E16" s="7">
        <v>3075</v>
      </c>
      <c r="F16" s="10"/>
      <c r="G16" s="5"/>
      <c r="H16" s="5">
        <v>93.74</v>
      </c>
      <c r="I16" s="5">
        <v>75.16</v>
      </c>
      <c r="J16" s="16">
        <f t="shared" si="1"/>
        <v>168.89999999999998</v>
      </c>
    </row>
    <row r="17" spans="1:16" ht="18.75" x14ac:dyDescent="0.3">
      <c r="A17" s="3">
        <f t="shared" si="0"/>
        <v>812</v>
      </c>
      <c r="B17" s="5" t="s">
        <v>124</v>
      </c>
      <c r="C17" s="5" t="s">
        <v>60</v>
      </c>
      <c r="D17" s="5" t="s">
        <v>125</v>
      </c>
      <c r="E17" s="7">
        <v>845</v>
      </c>
      <c r="F17" s="10"/>
      <c r="G17" s="5"/>
      <c r="H17" s="5">
        <v>73.739999999999995</v>
      </c>
      <c r="I17" s="5">
        <v>55.14</v>
      </c>
      <c r="J17" s="5">
        <f t="shared" si="1"/>
        <v>128.88</v>
      </c>
    </row>
    <row r="18" spans="1:16" ht="18.75" x14ac:dyDescent="0.3">
      <c r="A18" s="3">
        <f t="shared" si="0"/>
        <v>813</v>
      </c>
      <c r="B18" s="5" t="s">
        <v>147</v>
      </c>
      <c r="C18" s="5" t="s">
        <v>148</v>
      </c>
      <c r="D18" s="5" t="s">
        <v>76</v>
      </c>
      <c r="E18" s="7" t="s">
        <v>149</v>
      </c>
      <c r="F18" s="10"/>
      <c r="G18" s="5"/>
      <c r="H18" s="5">
        <v>82.74</v>
      </c>
      <c r="I18" s="5">
        <v>74.819999999999993</v>
      </c>
      <c r="J18" s="5">
        <f t="shared" si="1"/>
        <v>157.56</v>
      </c>
    </row>
    <row r="19" spans="1:16" ht="18.75" x14ac:dyDescent="0.3">
      <c r="A19" s="3">
        <f t="shared" si="0"/>
        <v>814</v>
      </c>
      <c r="B19" s="5" t="s">
        <v>152</v>
      </c>
      <c r="C19" s="5" t="s">
        <v>153</v>
      </c>
      <c r="D19" s="5" t="s">
        <v>25</v>
      </c>
      <c r="E19" s="7">
        <v>1246</v>
      </c>
      <c r="F19" s="10"/>
      <c r="G19" s="5"/>
      <c r="H19" s="5">
        <v>90.75</v>
      </c>
      <c r="I19" s="5">
        <v>74.42</v>
      </c>
      <c r="J19" s="5">
        <f t="shared" si="1"/>
        <v>165.17000000000002</v>
      </c>
    </row>
    <row r="20" spans="1:16" ht="18.75" x14ac:dyDescent="0.3">
      <c r="A20" s="3">
        <v>822</v>
      </c>
      <c r="B20" s="5" t="s">
        <v>157</v>
      </c>
      <c r="C20" s="5" t="s">
        <v>158</v>
      </c>
      <c r="D20" s="5" t="s">
        <v>51</v>
      </c>
      <c r="E20" s="7" t="s">
        <v>159</v>
      </c>
      <c r="F20" s="11"/>
      <c r="G20" s="2"/>
      <c r="H20" s="5">
        <v>64.540000000000006</v>
      </c>
      <c r="I20" s="5">
        <v>67.16</v>
      </c>
      <c r="J20" s="16">
        <f t="shared" si="1"/>
        <v>131.69999999999999</v>
      </c>
    </row>
    <row r="21" spans="1:16" ht="18.75" x14ac:dyDescent="0.3">
      <c r="A21" s="3">
        <v>816</v>
      </c>
      <c r="B21" s="5" t="s">
        <v>165</v>
      </c>
      <c r="C21" s="5" t="s">
        <v>47</v>
      </c>
      <c r="D21" s="5" t="s">
        <v>166</v>
      </c>
      <c r="E21" s="7">
        <v>6400</v>
      </c>
      <c r="F21" s="11"/>
      <c r="G21" s="2"/>
      <c r="H21" s="5">
        <v>98.08</v>
      </c>
      <c r="I21" s="5">
        <v>88.41</v>
      </c>
      <c r="J21" s="5">
        <f t="shared" si="1"/>
        <v>186.49</v>
      </c>
      <c r="K21">
        <v>3</v>
      </c>
    </row>
    <row r="22" spans="1:16" ht="18.75" x14ac:dyDescent="0.3">
      <c r="A22" s="3">
        <f t="shared" ref="A22:A31" si="2">A21+1</f>
        <v>817</v>
      </c>
      <c r="B22" s="5" t="s">
        <v>183</v>
      </c>
      <c r="C22" s="5" t="s">
        <v>98</v>
      </c>
      <c r="D22" s="5" t="s">
        <v>129</v>
      </c>
      <c r="E22" s="7">
        <v>399</v>
      </c>
      <c r="F22" s="11"/>
      <c r="G22" s="2"/>
      <c r="H22" s="5">
        <v>73.489999999999995</v>
      </c>
      <c r="I22" s="16">
        <v>63</v>
      </c>
      <c r="J22" s="5">
        <f t="shared" si="1"/>
        <v>136.49</v>
      </c>
    </row>
    <row r="23" spans="1:16" ht="18.75" x14ac:dyDescent="0.3">
      <c r="A23" s="3">
        <f t="shared" si="2"/>
        <v>818</v>
      </c>
      <c r="B23" s="5" t="s">
        <v>240</v>
      </c>
      <c r="C23" s="5" t="s">
        <v>44</v>
      </c>
      <c r="D23" s="5" t="s">
        <v>51</v>
      </c>
      <c r="E23" s="7" t="s">
        <v>241</v>
      </c>
      <c r="F23" s="11"/>
      <c r="G23" s="2"/>
      <c r="H23" s="5">
        <v>72.06</v>
      </c>
      <c r="I23" s="5">
        <v>45.74</v>
      </c>
      <c r="J23" s="16">
        <f t="shared" si="1"/>
        <v>117.80000000000001</v>
      </c>
    </row>
    <row r="24" spans="1:16" ht="18.75" x14ac:dyDescent="0.3">
      <c r="A24" s="3">
        <f t="shared" si="2"/>
        <v>819</v>
      </c>
      <c r="B24" s="5" t="s">
        <v>247</v>
      </c>
      <c r="C24" s="5" t="s">
        <v>24</v>
      </c>
      <c r="D24" s="5" t="s">
        <v>248</v>
      </c>
      <c r="E24" s="7" t="s">
        <v>249</v>
      </c>
      <c r="F24" s="11"/>
      <c r="G24" s="2"/>
      <c r="H24" s="5" t="s">
        <v>367</v>
      </c>
      <c r="I24" s="2"/>
      <c r="J24" s="5"/>
      <c r="L24" t="s">
        <v>360</v>
      </c>
      <c r="P24">
        <v>75.13</v>
      </c>
    </row>
    <row r="25" spans="1:16" ht="18.75" x14ac:dyDescent="0.3">
      <c r="A25" s="3">
        <f t="shared" si="2"/>
        <v>820</v>
      </c>
      <c r="B25" s="5" t="s">
        <v>297</v>
      </c>
      <c r="C25" s="5" t="s">
        <v>67</v>
      </c>
      <c r="D25" s="5" t="s">
        <v>125</v>
      </c>
      <c r="E25" s="7">
        <v>1370</v>
      </c>
      <c r="F25" s="17"/>
      <c r="G25" s="2"/>
      <c r="H25" s="16">
        <v>90.2</v>
      </c>
      <c r="I25" s="5">
        <v>73.28</v>
      </c>
      <c r="J25" s="16">
        <f>H25+I25</f>
        <v>163.48000000000002</v>
      </c>
    </row>
    <row r="26" spans="1:16" ht="18.75" x14ac:dyDescent="0.3">
      <c r="A26" s="3">
        <f t="shared" si="2"/>
        <v>821</v>
      </c>
      <c r="B26" s="5" t="s">
        <v>307</v>
      </c>
      <c r="C26" s="5" t="s">
        <v>105</v>
      </c>
      <c r="D26" s="5" t="s">
        <v>308</v>
      </c>
      <c r="E26" s="7">
        <v>13006</v>
      </c>
      <c r="F26" s="11"/>
      <c r="G26" s="2"/>
      <c r="H26" s="5">
        <v>89.05</v>
      </c>
      <c r="I26" s="5">
        <v>74.319999999999993</v>
      </c>
      <c r="J26" s="5">
        <f>H26+I26</f>
        <v>163.37</v>
      </c>
    </row>
    <row r="27" spans="1:16" ht="18.75" x14ac:dyDescent="0.3">
      <c r="A27" s="3">
        <f t="shared" si="2"/>
        <v>822</v>
      </c>
      <c r="B27" s="5"/>
      <c r="C27" s="5"/>
      <c r="D27" s="5"/>
      <c r="E27" s="7"/>
      <c r="F27" s="2"/>
      <c r="G27" s="2"/>
      <c r="H27" s="2"/>
      <c r="I27" s="2"/>
      <c r="J27" s="2"/>
    </row>
    <row r="28" spans="1:16" ht="18.75" x14ac:dyDescent="0.3">
      <c r="A28" s="3">
        <f t="shared" si="2"/>
        <v>823</v>
      </c>
      <c r="B28" s="5"/>
      <c r="C28" s="2"/>
      <c r="D28" s="5"/>
      <c r="E28" s="7"/>
      <c r="F28" s="2"/>
      <c r="G28" s="2"/>
      <c r="H28" s="2"/>
      <c r="I28" s="2"/>
      <c r="J28" s="2"/>
    </row>
    <row r="29" spans="1:16" ht="18.75" x14ac:dyDescent="0.3">
      <c r="A29" s="3">
        <f t="shared" si="2"/>
        <v>824</v>
      </c>
      <c r="B29" s="5"/>
      <c r="C29" s="5"/>
      <c r="D29" s="5"/>
      <c r="E29" s="7"/>
      <c r="F29" s="2"/>
      <c r="G29" s="2"/>
      <c r="H29" s="2"/>
      <c r="I29" s="2"/>
      <c r="J29" s="2"/>
    </row>
    <row r="30" spans="1:16" ht="18.75" x14ac:dyDescent="0.3">
      <c r="A30" s="3">
        <f t="shared" si="2"/>
        <v>825</v>
      </c>
      <c r="B30" s="5"/>
      <c r="C30" s="5"/>
      <c r="D30" s="5"/>
      <c r="E30" s="7"/>
      <c r="F30" s="2"/>
      <c r="G30" s="2"/>
      <c r="H30" s="2"/>
      <c r="I30" s="2"/>
      <c r="J30" s="2"/>
    </row>
    <row r="31" spans="1:16" ht="18.75" x14ac:dyDescent="0.3">
      <c r="A31" s="3">
        <f t="shared" si="2"/>
        <v>826</v>
      </c>
      <c r="B31" s="5"/>
      <c r="C31" s="5"/>
      <c r="D31" s="5"/>
      <c r="E31" s="7"/>
      <c r="F31" s="2"/>
      <c r="G31" s="2"/>
      <c r="H31" s="2"/>
      <c r="I31" s="2"/>
      <c r="J31" s="2"/>
    </row>
    <row r="32" spans="1:16" ht="18.75" x14ac:dyDescent="0.3">
      <c r="A32" s="3">
        <f t="shared" ref="A32" si="3">A31+1</f>
        <v>827</v>
      </c>
      <c r="B32" s="5"/>
      <c r="C32" s="5"/>
      <c r="D32" s="5"/>
      <c r="E32" s="7"/>
      <c r="F32" s="2"/>
      <c r="G32" s="2"/>
      <c r="H32" s="2"/>
      <c r="I32" s="2"/>
      <c r="J32" s="2"/>
    </row>
    <row r="33" spans="7:7" x14ac:dyDescent="0.25">
      <c r="G33">
        <v>3</v>
      </c>
    </row>
  </sheetData>
  <pageMargins left="0.70866141732283472" right="0.70866141732283472" top="0.74803149606299213" bottom="0.74803149606299213" header="0.31496062992125984" footer="0.31496062992125984"/>
  <pageSetup paperSize="9" scale="83" orientation="landscape" r:id="rId1"/>
  <colBreaks count="1" manualBreakCount="1">
    <brk id="1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P32"/>
  <sheetViews>
    <sheetView topLeftCell="A5" zoomScaleNormal="100" workbookViewId="0">
      <selection activeCell="G33" sqref="G33"/>
    </sheetView>
  </sheetViews>
  <sheetFormatPr defaultRowHeight="15" x14ac:dyDescent="0.25"/>
  <cols>
    <col min="1" max="1" width="5.7109375" customWidth="1"/>
    <col min="2" max="2" width="30.28515625" customWidth="1"/>
    <col min="3" max="3" width="20.7109375" customWidth="1"/>
    <col min="4" max="4" width="18.42578125" customWidth="1"/>
    <col min="5" max="5" width="14.85546875" style="8" customWidth="1"/>
    <col min="6" max="6" width="4" customWidth="1"/>
    <col min="7" max="7" width="4.140625" customWidth="1"/>
    <col min="8" max="10" width="14.7109375" customWidth="1"/>
    <col min="13" max="13" width="10.28515625" customWidth="1"/>
  </cols>
  <sheetData>
    <row r="3" spans="1:16" ht="28.5" x14ac:dyDescent="0.45">
      <c r="A3" s="1" t="s">
        <v>19</v>
      </c>
    </row>
    <row r="5" spans="1:16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6" ht="18.75" x14ac:dyDescent="0.3">
      <c r="A6" s="3">
        <v>911</v>
      </c>
      <c r="B6" s="5" t="s">
        <v>119</v>
      </c>
      <c r="C6" s="5" t="s">
        <v>65</v>
      </c>
      <c r="D6" s="5" t="s">
        <v>27</v>
      </c>
      <c r="E6" s="7">
        <v>7810</v>
      </c>
      <c r="F6" s="10"/>
      <c r="G6" s="5"/>
      <c r="H6" s="16">
        <v>100</v>
      </c>
      <c r="I6" s="16">
        <v>100</v>
      </c>
      <c r="J6" s="16">
        <f t="shared" ref="J6:J24" si="0">H6+I6</f>
        <v>200</v>
      </c>
      <c r="K6">
        <v>1</v>
      </c>
    </row>
    <row r="7" spans="1:16" ht="18.75" x14ac:dyDescent="0.3">
      <c r="A7" s="3">
        <v>904</v>
      </c>
      <c r="B7" s="5" t="s">
        <v>49</v>
      </c>
      <c r="C7" s="5" t="s">
        <v>50</v>
      </c>
      <c r="D7" s="5" t="s">
        <v>51</v>
      </c>
      <c r="E7" s="7" t="s">
        <v>52</v>
      </c>
      <c r="F7" s="10"/>
      <c r="G7" s="10"/>
      <c r="H7" s="16">
        <v>100</v>
      </c>
      <c r="I7" s="5">
        <v>95.36</v>
      </c>
      <c r="J7" s="5">
        <f t="shared" si="0"/>
        <v>195.36</v>
      </c>
      <c r="K7">
        <v>2</v>
      </c>
    </row>
    <row r="8" spans="1:16" ht="18.75" x14ac:dyDescent="0.3">
      <c r="A8" s="3">
        <v>912</v>
      </c>
      <c r="B8" s="5" t="s">
        <v>134</v>
      </c>
      <c r="C8" s="5" t="s">
        <v>87</v>
      </c>
      <c r="D8" s="5" t="s">
        <v>40</v>
      </c>
      <c r="E8" s="7">
        <v>612</v>
      </c>
      <c r="F8" s="10"/>
      <c r="G8" s="5"/>
      <c r="H8" s="16">
        <v>100</v>
      </c>
      <c r="I8" s="5">
        <v>94.71</v>
      </c>
      <c r="J8" s="5">
        <f t="shared" si="0"/>
        <v>194.70999999999998</v>
      </c>
      <c r="K8">
        <v>3</v>
      </c>
    </row>
    <row r="9" spans="1:16" ht="18.75" x14ac:dyDescent="0.3">
      <c r="A9" s="3">
        <v>908</v>
      </c>
      <c r="B9" s="5" t="s">
        <v>59</v>
      </c>
      <c r="C9" s="5" t="s">
        <v>60</v>
      </c>
      <c r="D9" s="5" t="s">
        <v>61</v>
      </c>
      <c r="E9" s="7">
        <v>8150</v>
      </c>
      <c r="F9" s="10"/>
      <c r="G9" s="5"/>
      <c r="H9" s="16">
        <v>100</v>
      </c>
      <c r="I9" s="5">
        <v>88.89</v>
      </c>
      <c r="J9" s="5">
        <f t="shared" si="0"/>
        <v>188.89</v>
      </c>
    </row>
    <row r="10" spans="1:16" ht="18.75" x14ac:dyDescent="0.3">
      <c r="A10" s="3">
        <v>918</v>
      </c>
      <c r="B10" s="5" t="s">
        <v>189</v>
      </c>
      <c r="C10" s="5" t="s">
        <v>75</v>
      </c>
      <c r="D10" s="5" t="s">
        <v>29</v>
      </c>
      <c r="E10" s="7">
        <v>3650</v>
      </c>
      <c r="F10" s="11"/>
      <c r="G10" s="2"/>
      <c r="H10" s="16">
        <v>100</v>
      </c>
      <c r="I10" s="5">
        <v>87.85</v>
      </c>
      <c r="J10" s="5">
        <f t="shared" si="0"/>
        <v>187.85</v>
      </c>
    </row>
    <row r="11" spans="1:16" ht="18.75" x14ac:dyDescent="0.3">
      <c r="A11" s="3">
        <v>921</v>
      </c>
      <c r="B11" s="5" t="s">
        <v>294</v>
      </c>
      <c r="C11" s="5" t="s">
        <v>83</v>
      </c>
      <c r="D11" s="5" t="s">
        <v>129</v>
      </c>
      <c r="E11" s="7">
        <v>6290</v>
      </c>
      <c r="F11" s="11"/>
      <c r="G11" s="2"/>
      <c r="H11" s="16">
        <v>100</v>
      </c>
      <c r="I11" s="5">
        <v>87.78</v>
      </c>
      <c r="J11" s="16">
        <f t="shared" si="0"/>
        <v>187.78</v>
      </c>
    </row>
    <row r="12" spans="1:16" ht="18.75" x14ac:dyDescent="0.3">
      <c r="A12" s="3">
        <v>902</v>
      </c>
      <c r="B12" s="5" t="s">
        <v>43</v>
      </c>
      <c r="C12" s="5" t="s">
        <v>44</v>
      </c>
      <c r="D12" s="5" t="s">
        <v>25</v>
      </c>
      <c r="E12" s="7" t="s">
        <v>45</v>
      </c>
      <c r="F12" s="10"/>
      <c r="G12" s="10"/>
      <c r="H12" s="5">
        <v>99.66</v>
      </c>
      <c r="I12" s="5">
        <v>87.91</v>
      </c>
      <c r="J12" s="5">
        <f t="shared" si="0"/>
        <v>187.57</v>
      </c>
      <c r="L12" t="s">
        <v>381</v>
      </c>
      <c r="M12">
        <v>74.06</v>
      </c>
      <c r="N12">
        <v>87.96</v>
      </c>
    </row>
    <row r="13" spans="1:16" ht="18.75" x14ac:dyDescent="0.3">
      <c r="A13" s="3">
        <v>905</v>
      </c>
      <c r="B13" s="5" t="s">
        <v>54</v>
      </c>
      <c r="C13" s="5" t="s">
        <v>44</v>
      </c>
      <c r="D13" s="5" t="s">
        <v>29</v>
      </c>
      <c r="E13" s="7">
        <v>3350</v>
      </c>
      <c r="F13" s="10"/>
      <c r="G13" s="10"/>
      <c r="H13" s="16">
        <v>100</v>
      </c>
      <c r="I13" s="5">
        <v>86.85</v>
      </c>
      <c r="J13" s="5">
        <f t="shared" si="0"/>
        <v>186.85</v>
      </c>
    </row>
    <row r="14" spans="1:16" ht="18.75" x14ac:dyDescent="0.3">
      <c r="A14" s="3">
        <v>910</v>
      </c>
      <c r="B14" s="5" t="s">
        <v>88</v>
      </c>
      <c r="C14" s="5" t="s">
        <v>65</v>
      </c>
      <c r="D14" s="5" t="s">
        <v>27</v>
      </c>
      <c r="E14" s="7">
        <v>8210</v>
      </c>
      <c r="F14" s="10"/>
      <c r="G14" s="5"/>
      <c r="H14" s="5">
        <v>98.13</v>
      </c>
      <c r="I14" s="5">
        <v>88.01</v>
      </c>
      <c r="J14" s="5">
        <f t="shared" si="0"/>
        <v>186.14</v>
      </c>
      <c r="L14" t="s">
        <v>362</v>
      </c>
      <c r="O14">
        <v>82.55</v>
      </c>
      <c r="P14">
        <v>73.319999999999993</v>
      </c>
    </row>
    <row r="15" spans="1:16" ht="18.75" x14ac:dyDescent="0.3">
      <c r="A15" s="3">
        <v>901</v>
      </c>
      <c r="B15" s="5" t="s">
        <v>39</v>
      </c>
      <c r="C15" s="5" t="s">
        <v>33</v>
      </c>
      <c r="D15" s="5" t="s">
        <v>40</v>
      </c>
      <c r="E15" s="7">
        <v>711</v>
      </c>
      <c r="F15" s="10"/>
      <c r="G15" s="5"/>
      <c r="H15" s="5">
        <v>99.19</v>
      </c>
      <c r="I15" s="5">
        <v>86.54</v>
      </c>
      <c r="J15" s="5">
        <f t="shared" si="0"/>
        <v>185.73000000000002</v>
      </c>
    </row>
    <row r="16" spans="1:16" ht="18.75" x14ac:dyDescent="0.3">
      <c r="A16" s="3">
        <v>906</v>
      </c>
      <c r="B16" s="5" t="s">
        <v>55</v>
      </c>
      <c r="C16" s="5" t="s">
        <v>56</v>
      </c>
      <c r="D16" s="5" t="s">
        <v>51</v>
      </c>
      <c r="E16" s="7" t="s">
        <v>45</v>
      </c>
      <c r="F16" s="10"/>
      <c r="G16" s="5"/>
      <c r="H16" s="5">
        <v>92.18</v>
      </c>
      <c r="I16" s="5">
        <v>86.16</v>
      </c>
      <c r="J16" s="5">
        <f t="shared" si="0"/>
        <v>178.34</v>
      </c>
    </row>
    <row r="17" spans="1:15" ht="18.75" x14ac:dyDescent="0.3">
      <c r="A17" s="3">
        <v>903</v>
      </c>
      <c r="B17" s="5" t="s">
        <v>263</v>
      </c>
      <c r="C17" s="5" t="s">
        <v>47</v>
      </c>
      <c r="D17" s="5" t="s">
        <v>51</v>
      </c>
      <c r="E17" s="7" t="s">
        <v>159</v>
      </c>
      <c r="F17" s="10"/>
      <c r="G17" s="5"/>
      <c r="H17" s="5">
        <v>90.63</v>
      </c>
      <c r="I17" s="16">
        <v>86.5</v>
      </c>
      <c r="J17" s="5">
        <f t="shared" si="0"/>
        <v>177.13</v>
      </c>
    </row>
    <row r="18" spans="1:15" ht="18.75" x14ac:dyDescent="0.3">
      <c r="A18" s="3">
        <v>919</v>
      </c>
      <c r="B18" s="5" t="s">
        <v>230</v>
      </c>
      <c r="C18" s="5" t="s">
        <v>231</v>
      </c>
      <c r="D18" s="5" t="s">
        <v>29</v>
      </c>
      <c r="E18" s="7">
        <v>6630</v>
      </c>
      <c r="F18" s="11"/>
      <c r="G18" s="2"/>
      <c r="H18" s="5">
        <v>90.64</v>
      </c>
      <c r="I18" s="5">
        <v>85.88</v>
      </c>
      <c r="J18" s="5">
        <f t="shared" si="0"/>
        <v>176.51999999999998</v>
      </c>
    </row>
    <row r="19" spans="1:15" ht="18.75" x14ac:dyDescent="0.3">
      <c r="A19" s="3">
        <v>915</v>
      </c>
      <c r="B19" s="5" t="s">
        <v>176</v>
      </c>
      <c r="C19" s="5" t="s">
        <v>67</v>
      </c>
      <c r="D19" s="5" t="s">
        <v>29</v>
      </c>
      <c r="E19" s="7">
        <v>4630</v>
      </c>
      <c r="F19" s="10"/>
      <c r="G19" s="12"/>
      <c r="H19" s="5">
        <v>89.21</v>
      </c>
      <c r="I19" s="5">
        <v>87.27</v>
      </c>
      <c r="J19" s="5">
        <f t="shared" si="0"/>
        <v>176.48</v>
      </c>
      <c r="L19" t="s">
        <v>367</v>
      </c>
      <c r="N19">
        <v>82.34</v>
      </c>
      <c r="O19">
        <v>75.08</v>
      </c>
    </row>
    <row r="20" spans="1:15" ht="18.75" x14ac:dyDescent="0.3">
      <c r="A20" s="3">
        <v>907</v>
      </c>
      <c r="B20" s="5" t="s">
        <v>57</v>
      </c>
      <c r="C20" s="5" t="s">
        <v>58</v>
      </c>
      <c r="D20" s="5" t="s">
        <v>25</v>
      </c>
      <c r="E20" s="7">
        <v>1455</v>
      </c>
      <c r="F20" s="10"/>
      <c r="G20" s="5"/>
      <c r="H20" s="16">
        <v>74.06</v>
      </c>
      <c r="I20" s="5">
        <v>87.96</v>
      </c>
      <c r="J20" s="5">
        <f t="shared" si="0"/>
        <v>162.01999999999998</v>
      </c>
    </row>
    <row r="21" spans="1:15" ht="18.75" x14ac:dyDescent="0.3">
      <c r="A21" s="3">
        <v>920</v>
      </c>
      <c r="B21" s="5" t="s">
        <v>259</v>
      </c>
      <c r="C21" s="5" t="s">
        <v>260</v>
      </c>
      <c r="D21" s="5" t="s">
        <v>51</v>
      </c>
      <c r="E21" s="7" t="s">
        <v>261</v>
      </c>
      <c r="F21" s="11"/>
      <c r="G21" s="9"/>
      <c r="H21" s="5">
        <v>83.95</v>
      </c>
      <c r="I21" s="5">
        <v>72.349999999999994</v>
      </c>
      <c r="J21" s="16">
        <f t="shared" si="0"/>
        <v>156.30000000000001</v>
      </c>
    </row>
    <row r="22" spans="1:15" ht="18.75" x14ac:dyDescent="0.3">
      <c r="A22" s="3">
        <v>916</v>
      </c>
      <c r="B22" s="5" t="s">
        <v>179</v>
      </c>
      <c r="C22" s="5" t="s">
        <v>24</v>
      </c>
      <c r="D22" s="5" t="s">
        <v>40</v>
      </c>
      <c r="E22" s="7" t="s">
        <v>180</v>
      </c>
      <c r="F22" s="11"/>
      <c r="G22" s="2"/>
      <c r="H22" s="5">
        <v>72.97</v>
      </c>
      <c r="I22" s="5">
        <v>74.45</v>
      </c>
      <c r="J22" s="5">
        <f t="shared" si="0"/>
        <v>147.42000000000002</v>
      </c>
    </row>
    <row r="23" spans="1:15" ht="18.75" x14ac:dyDescent="0.3">
      <c r="A23" s="3">
        <v>917</v>
      </c>
      <c r="B23" s="5" t="s">
        <v>182</v>
      </c>
      <c r="C23" s="5" t="s">
        <v>24</v>
      </c>
      <c r="D23" s="5" t="s">
        <v>29</v>
      </c>
      <c r="E23" s="7">
        <v>6230</v>
      </c>
      <c r="F23" s="11"/>
      <c r="G23" s="2"/>
      <c r="H23" s="5">
        <v>73.22</v>
      </c>
      <c r="I23" s="5">
        <v>74.19</v>
      </c>
      <c r="J23" s="5">
        <f t="shared" si="0"/>
        <v>147.41</v>
      </c>
    </row>
    <row r="24" spans="1:15" ht="18.75" x14ac:dyDescent="0.3">
      <c r="A24" s="3">
        <v>913</v>
      </c>
      <c r="B24" s="5" t="s">
        <v>135</v>
      </c>
      <c r="C24" s="5" t="s">
        <v>136</v>
      </c>
      <c r="D24" s="5" t="s">
        <v>137</v>
      </c>
      <c r="E24" s="7" t="s">
        <v>138</v>
      </c>
      <c r="F24" s="10"/>
      <c r="G24" s="5"/>
      <c r="H24" s="5"/>
      <c r="I24" s="5"/>
      <c r="J24" s="5">
        <f t="shared" si="0"/>
        <v>0</v>
      </c>
    </row>
    <row r="25" spans="1:15" ht="18.75" x14ac:dyDescent="0.3">
      <c r="A25" s="3">
        <v>909</v>
      </c>
      <c r="B25" s="5" t="s">
        <v>82</v>
      </c>
      <c r="C25" s="5" t="s">
        <v>83</v>
      </c>
      <c r="D25" s="5" t="s">
        <v>40</v>
      </c>
      <c r="E25" s="7">
        <v>712</v>
      </c>
      <c r="F25" s="10"/>
      <c r="G25" s="5"/>
      <c r="H25" s="5" t="s">
        <v>367</v>
      </c>
      <c r="I25" s="5"/>
      <c r="J25" s="5"/>
    </row>
    <row r="26" spans="1:15" ht="18.75" x14ac:dyDescent="0.3">
      <c r="A26" s="3">
        <v>914</v>
      </c>
      <c r="B26" s="5" t="s">
        <v>167</v>
      </c>
      <c r="C26" s="5" t="s">
        <v>83</v>
      </c>
      <c r="D26" s="5" t="s">
        <v>80</v>
      </c>
      <c r="E26" s="7">
        <v>8560</v>
      </c>
      <c r="F26" s="10"/>
      <c r="G26" s="5"/>
      <c r="H26" s="5" t="s">
        <v>367</v>
      </c>
      <c r="I26" s="5"/>
      <c r="J26" s="5"/>
    </row>
    <row r="27" spans="1:15" ht="18.75" x14ac:dyDescent="0.3">
      <c r="A27" s="3">
        <v>922</v>
      </c>
      <c r="B27" s="5"/>
      <c r="C27" s="5"/>
      <c r="D27" s="5"/>
      <c r="E27" s="7"/>
      <c r="F27" s="2"/>
      <c r="G27" s="2"/>
      <c r="H27" s="2"/>
      <c r="I27" s="2"/>
      <c r="J27" s="2"/>
    </row>
    <row r="28" spans="1:15" ht="18.75" x14ac:dyDescent="0.3">
      <c r="A28" s="3">
        <v>923</v>
      </c>
      <c r="B28" s="5"/>
      <c r="C28" s="5"/>
      <c r="D28" s="5"/>
      <c r="E28" s="7"/>
      <c r="F28" s="2"/>
      <c r="G28" s="2"/>
      <c r="H28" s="2"/>
      <c r="I28" s="2"/>
      <c r="J28" s="2"/>
    </row>
    <row r="29" spans="1:15" ht="18.75" x14ac:dyDescent="0.3">
      <c r="A29" s="3">
        <v>924</v>
      </c>
      <c r="B29" s="5"/>
      <c r="C29" s="5"/>
      <c r="D29" s="5"/>
      <c r="E29" s="7"/>
      <c r="F29" s="2"/>
      <c r="G29" s="2"/>
      <c r="H29" s="2"/>
      <c r="I29" s="2"/>
      <c r="J29" s="2"/>
    </row>
    <row r="30" spans="1:15" ht="18.75" x14ac:dyDescent="0.3">
      <c r="A30" s="3">
        <v>925</v>
      </c>
      <c r="B30" s="5"/>
      <c r="C30" s="5"/>
      <c r="D30" s="5"/>
      <c r="E30" s="7"/>
      <c r="F30" s="2"/>
      <c r="G30" s="2"/>
      <c r="H30" s="2"/>
      <c r="I30" s="2"/>
      <c r="J30" s="2"/>
    </row>
    <row r="31" spans="1:15" ht="18.75" x14ac:dyDescent="0.3">
      <c r="A31" s="3">
        <v>926</v>
      </c>
      <c r="B31" s="5"/>
      <c r="C31" s="5"/>
      <c r="D31" s="5"/>
      <c r="E31" s="7"/>
      <c r="F31" s="2"/>
      <c r="G31" s="2"/>
      <c r="H31" s="2"/>
      <c r="I31" s="2"/>
      <c r="J31" s="2"/>
    </row>
    <row r="32" spans="1:15" x14ac:dyDescent="0.25">
      <c r="G32">
        <v>4</v>
      </c>
    </row>
  </sheetData>
  <sortState xmlns:xlrd2="http://schemas.microsoft.com/office/spreadsheetml/2017/richdata2" ref="A6:K30">
    <sortCondition descending="1" ref="J6:J30"/>
  </sortState>
  <pageMargins left="0.70866141732283472" right="0.70866141732283472" top="0.74803149606299213" bottom="0.74803149606299213" header="0.31496062992125984" footer="0.31496062992125984"/>
  <pageSetup paperSize="9" scale="86" orientation="landscape" r:id="rId1"/>
  <colBreaks count="1" manualBreakCount="1">
    <brk id="1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3:J7"/>
  <sheetViews>
    <sheetView workbookViewId="0">
      <selection activeCell="B29" sqref="B29"/>
    </sheetView>
  </sheetViews>
  <sheetFormatPr defaultRowHeight="15" x14ac:dyDescent="0.25"/>
  <cols>
    <col min="1" max="1" width="7.42578125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7" width="4.140625" customWidth="1"/>
    <col min="8" max="10" width="14.7109375" customWidth="1"/>
  </cols>
  <sheetData>
    <row r="3" spans="1:10" ht="28.5" x14ac:dyDescent="0.45">
      <c r="A3" s="1" t="s">
        <v>16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10</v>
      </c>
      <c r="J5" s="3" t="s">
        <v>8</v>
      </c>
    </row>
    <row r="6" spans="1:10" ht="18.75" x14ac:dyDescent="0.3">
      <c r="A6" s="3">
        <v>1001</v>
      </c>
      <c r="B6" s="2"/>
      <c r="C6" s="2"/>
      <c r="D6" s="2"/>
      <c r="E6" s="2"/>
      <c r="F6" s="2"/>
      <c r="G6" s="2"/>
      <c r="H6" s="2"/>
      <c r="I6" s="2"/>
      <c r="J6" s="2"/>
    </row>
    <row r="7" spans="1:10" ht="18.75" x14ac:dyDescent="0.3">
      <c r="A7" s="3">
        <v>1002</v>
      </c>
      <c r="B7" s="2"/>
      <c r="C7" s="2"/>
      <c r="D7" s="2"/>
      <c r="E7" s="2"/>
      <c r="F7" s="2"/>
      <c r="G7" s="2"/>
      <c r="H7" s="2"/>
      <c r="I7" s="2"/>
      <c r="J7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3:L30"/>
  <sheetViews>
    <sheetView topLeftCell="A3" zoomScaleNormal="100" workbookViewId="0">
      <selection activeCell="G31" sqref="G31"/>
    </sheetView>
  </sheetViews>
  <sheetFormatPr defaultRowHeight="15" x14ac:dyDescent="0.25"/>
  <cols>
    <col min="1" max="1" width="8.42578125" customWidth="1"/>
    <col min="2" max="2" width="20.7109375" customWidth="1"/>
    <col min="3" max="3" width="20.5703125" customWidth="1"/>
    <col min="4" max="4" width="20.42578125" customWidth="1"/>
    <col min="5" max="5" width="15.7109375" style="8" customWidth="1"/>
    <col min="6" max="6" width="3.7109375" customWidth="1"/>
    <col min="7" max="7" width="3.85546875" customWidth="1"/>
    <col min="8" max="8" width="12.42578125" customWidth="1"/>
    <col min="9" max="9" width="12.7109375" customWidth="1"/>
    <col min="10" max="10" width="12.140625" customWidth="1"/>
  </cols>
  <sheetData>
    <row r="3" spans="1:12" ht="28.5" x14ac:dyDescent="0.45">
      <c r="A3" s="1" t="s">
        <v>17</v>
      </c>
    </row>
    <row r="5" spans="1:12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2" ht="18.75" x14ac:dyDescent="0.3">
      <c r="A6" s="3">
        <v>1101</v>
      </c>
      <c r="B6" s="5" t="s">
        <v>41</v>
      </c>
      <c r="C6" s="5" t="s">
        <v>33</v>
      </c>
      <c r="D6" s="5" t="s">
        <v>40</v>
      </c>
      <c r="E6" s="7">
        <v>711</v>
      </c>
      <c r="F6" s="10"/>
      <c r="G6" s="5"/>
      <c r="H6" s="5"/>
      <c r="I6" s="5"/>
      <c r="J6" s="5">
        <f t="shared" ref="J6:J29" si="0">H6+I6</f>
        <v>0</v>
      </c>
      <c r="L6" t="s">
        <v>361</v>
      </c>
    </row>
    <row r="7" spans="1:12" ht="18.75" x14ac:dyDescent="0.3">
      <c r="A7" s="3">
        <f t="shared" ref="A7:A29" si="1">A6+1</f>
        <v>1102</v>
      </c>
      <c r="B7" s="5" t="s">
        <v>78</v>
      </c>
      <c r="C7" s="5" t="s">
        <v>79</v>
      </c>
      <c r="D7" s="5" t="s">
        <v>80</v>
      </c>
      <c r="E7" s="7" t="s">
        <v>81</v>
      </c>
      <c r="F7" s="10"/>
      <c r="G7" s="5"/>
      <c r="H7" s="5"/>
      <c r="I7" s="5"/>
      <c r="J7" s="5">
        <f t="shared" si="0"/>
        <v>0</v>
      </c>
    </row>
    <row r="8" spans="1:12" ht="18.75" x14ac:dyDescent="0.3">
      <c r="A8" s="3">
        <f t="shared" si="1"/>
        <v>1103</v>
      </c>
      <c r="B8" s="5" t="s">
        <v>57</v>
      </c>
      <c r="C8" s="5" t="s">
        <v>58</v>
      </c>
      <c r="D8" s="5" t="s">
        <v>25</v>
      </c>
      <c r="E8" s="7">
        <v>1455</v>
      </c>
      <c r="F8" s="10"/>
      <c r="G8" s="5"/>
      <c r="H8" s="5"/>
      <c r="I8" s="5"/>
      <c r="J8" s="5">
        <f t="shared" si="0"/>
        <v>0</v>
      </c>
    </row>
    <row r="9" spans="1:12" ht="18.75" x14ac:dyDescent="0.3">
      <c r="A9" s="3">
        <f t="shared" si="1"/>
        <v>1104</v>
      </c>
      <c r="B9" s="5" t="s">
        <v>126</v>
      </c>
      <c r="C9" s="5" t="s">
        <v>90</v>
      </c>
      <c r="D9" s="5" t="s">
        <v>125</v>
      </c>
      <c r="E9" s="7" t="s">
        <v>127</v>
      </c>
      <c r="F9" s="10"/>
      <c r="G9" s="5"/>
      <c r="H9" s="5">
        <v>87.56</v>
      </c>
      <c r="I9" s="16">
        <v>100</v>
      </c>
      <c r="J9" s="5">
        <f t="shared" si="0"/>
        <v>187.56</v>
      </c>
      <c r="K9">
        <v>3</v>
      </c>
    </row>
    <row r="10" spans="1:12" ht="18.75" x14ac:dyDescent="0.3">
      <c r="A10" s="3">
        <f t="shared" si="1"/>
        <v>1105</v>
      </c>
      <c r="B10" s="5" t="s">
        <v>130</v>
      </c>
      <c r="C10" s="5" t="s">
        <v>131</v>
      </c>
      <c r="D10" s="5" t="s">
        <v>132</v>
      </c>
      <c r="E10" s="7" t="s">
        <v>133</v>
      </c>
      <c r="F10" s="10"/>
      <c r="G10" s="5"/>
      <c r="H10" s="5">
        <v>94.56</v>
      </c>
      <c r="I10" s="16">
        <v>100</v>
      </c>
      <c r="J10" s="5">
        <f t="shared" si="0"/>
        <v>194.56</v>
      </c>
      <c r="K10">
        <v>2</v>
      </c>
    </row>
    <row r="11" spans="1:12" ht="18.75" x14ac:dyDescent="0.3">
      <c r="A11" s="3">
        <f t="shared" si="1"/>
        <v>1106</v>
      </c>
      <c r="B11" s="5" t="s">
        <v>154</v>
      </c>
      <c r="C11" s="5" t="s">
        <v>60</v>
      </c>
      <c r="D11" s="5" t="s">
        <v>29</v>
      </c>
      <c r="E11" s="7">
        <v>7710</v>
      </c>
      <c r="F11" s="10"/>
      <c r="G11" s="10"/>
      <c r="H11" s="5">
        <v>88.32</v>
      </c>
      <c r="I11" s="5">
        <v>90.73</v>
      </c>
      <c r="J11" s="5">
        <f t="shared" si="0"/>
        <v>179.05</v>
      </c>
    </row>
    <row r="12" spans="1:12" ht="18.75" x14ac:dyDescent="0.3">
      <c r="A12" s="3">
        <f t="shared" si="1"/>
        <v>1107</v>
      </c>
      <c r="B12" s="5" t="s">
        <v>160</v>
      </c>
      <c r="C12" s="5" t="s">
        <v>60</v>
      </c>
      <c r="D12" s="5" t="s">
        <v>29</v>
      </c>
      <c r="E12" s="7">
        <v>7710</v>
      </c>
      <c r="F12" s="10"/>
      <c r="G12" s="10"/>
      <c r="H12" s="5">
        <v>98.42</v>
      </c>
      <c r="I12" s="16">
        <v>100</v>
      </c>
      <c r="J12" s="5">
        <f t="shared" si="0"/>
        <v>198.42000000000002</v>
      </c>
      <c r="K12">
        <v>1</v>
      </c>
    </row>
    <row r="13" spans="1:12" ht="18.75" x14ac:dyDescent="0.3">
      <c r="A13" s="3">
        <f t="shared" si="1"/>
        <v>1108</v>
      </c>
      <c r="B13" s="5" t="s">
        <v>161</v>
      </c>
      <c r="C13" s="5" t="s">
        <v>75</v>
      </c>
      <c r="D13" s="5" t="s">
        <v>29</v>
      </c>
      <c r="E13" s="7" t="s">
        <v>162</v>
      </c>
      <c r="F13" s="10"/>
      <c r="G13" s="5"/>
      <c r="H13" s="5">
        <v>86.39</v>
      </c>
      <c r="I13" s="5">
        <v>88.08</v>
      </c>
      <c r="J13" s="5">
        <f t="shared" si="0"/>
        <v>174.47</v>
      </c>
      <c r="L13" t="s">
        <v>267</v>
      </c>
    </row>
    <row r="14" spans="1:12" ht="18.75" x14ac:dyDescent="0.3">
      <c r="A14" s="3">
        <f t="shared" si="1"/>
        <v>1109</v>
      </c>
      <c r="B14" s="5" t="s">
        <v>192</v>
      </c>
      <c r="C14" s="5" t="s">
        <v>193</v>
      </c>
      <c r="D14" s="5" t="s">
        <v>194</v>
      </c>
      <c r="E14" s="7">
        <v>9190</v>
      </c>
      <c r="F14" s="10"/>
      <c r="G14" s="5"/>
      <c r="H14" s="5"/>
      <c r="I14" s="5"/>
      <c r="J14" s="5">
        <f t="shared" si="0"/>
        <v>0</v>
      </c>
    </row>
    <row r="15" spans="1:12" ht="18.75" x14ac:dyDescent="0.3">
      <c r="A15" s="3">
        <f t="shared" si="1"/>
        <v>1110</v>
      </c>
      <c r="B15" s="5" t="s">
        <v>205</v>
      </c>
      <c r="C15" s="5" t="s">
        <v>24</v>
      </c>
      <c r="D15" s="5" t="s">
        <v>129</v>
      </c>
      <c r="E15" s="7">
        <v>6485</v>
      </c>
      <c r="F15" s="10"/>
      <c r="G15" s="5"/>
      <c r="H15" s="5"/>
      <c r="I15" s="5"/>
      <c r="J15" s="5">
        <f t="shared" si="0"/>
        <v>0</v>
      </c>
    </row>
    <row r="16" spans="1:12" ht="18.75" x14ac:dyDescent="0.3">
      <c r="A16" s="3">
        <f t="shared" si="1"/>
        <v>1111</v>
      </c>
      <c r="B16" s="5" t="s">
        <v>208</v>
      </c>
      <c r="C16" s="5" t="s">
        <v>209</v>
      </c>
      <c r="D16" s="5" t="s">
        <v>129</v>
      </c>
      <c r="E16" s="7">
        <v>6290</v>
      </c>
      <c r="F16" s="10"/>
      <c r="G16" s="5"/>
      <c r="H16" s="16">
        <v>86.5</v>
      </c>
      <c r="I16" s="5">
        <v>86.82</v>
      </c>
      <c r="J16" s="5">
        <f t="shared" si="0"/>
        <v>173.32</v>
      </c>
    </row>
    <row r="17" spans="1:12" ht="18.75" x14ac:dyDescent="0.3">
      <c r="A17" s="3">
        <f t="shared" si="1"/>
        <v>1112</v>
      </c>
      <c r="B17" s="5" t="s">
        <v>210</v>
      </c>
      <c r="C17" s="5" t="s">
        <v>209</v>
      </c>
      <c r="D17" s="5" t="s">
        <v>29</v>
      </c>
      <c r="E17" s="7" t="s">
        <v>211</v>
      </c>
      <c r="F17" s="10"/>
      <c r="G17" s="5"/>
      <c r="H17" s="5">
        <v>92.61</v>
      </c>
      <c r="I17" s="5">
        <v>85.08</v>
      </c>
      <c r="J17" s="5">
        <f t="shared" si="0"/>
        <v>177.69</v>
      </c>
    </row>
    <row r="18" spans="1:12" ht="18.75" x14ac:dyDescent="0.3">
      <c r="A18" s="3">
        <f t="shared" si="1"/>
        <v>1113</v>
      </c>
      <c r="B18" s="5" t="s">
        <v>55</v>
      </c>
      <c r="C18" s="5" t="s">
        <v>56</v>
      </c>
      <c r="D18" s="5" t="s">
        <v>125</v>
      </c>
      <c r="E18" s="7" t="s">
        <v>45</v>
      </c>
      <c r="F18" s="5"/>
      <c r="G18" s="5"/>
      <c r="H18" s="5"/>
      <c r="I18" s="5"/>
      <c r="J18" s="5">
        <f t="shared" si="0"/>
        <v>0</v>
      </c>
    </row>
    <row r="19" spans="1:12" ht="18.75" x14ac:dyDescent="0.3">
      <c r="A19" s="3">
        <f t="shared" si="1"/>
        <v>1114</v>
      </c>
      <c r="B19" s="5" t="s">
        <v>245</v>
      </c>
      <c r="C19" s="5" t="s">
        <v>246</v>
      </c>
      <c r="D19" s="5" t="s">
        <v>40</v>
      </c>
      <c r="E19" s="7">
        <v>820</v>
      </c>
      <c r="F19" s="10"/>
      <c r="G19" s="5"/>
      <c r="H19" s="5"/>
      <c r="I19" s="5"/>
      <c r="J19" s="5">
        <f t="shared" si="0"/>
        <v>0</v>
      </c>
    </row>
    <row r="20" spans="1:12" ht="18.75" x14ac:dyDescent="0.3">
      <c r="A20" s="3">
        <f t="shared" si="1"/>
        <v>1115</v>
      </c>
      <c r="B20" s="5" t="s">
        <v>266</v>
      </c>
      <c r="C20" s="5" t="s">
        <v>24</v>
      </c>
      <c r="D20" s="5" t="s">
        <v>267</v>
      </c>
      <c r="E20" s="7" t="s">
        <v>268</v>
      </c>
      <c r="F20" s="10"/>
      <c r="G20" s="5"/>
      <c r="H20" s="16">
        <v>59.86</v>
      </c>
      <c r="I20" s="5">
        <v>79.27</v>
      </c>
      <c r="J20" s="5">
        <f t="shared" si="0"/>
        <v>139.13</v>
      </c>
      <c r="L20" t="s">
        <v>378</v>
      </c>
    </row>
    <row r="21" spans="1:12" ht="18.75" x14ac:dyDescent="0.3">
      <c r="A21" s="3">
        <f t="shared" si="1"/>
        <v>1116</v>
      </c>
      <c r="B21" s="5" t="s">
        <v>269</v>
      </c>
      <c r="C21" s="5" t="s">
        <v>270</v>
      </c>
      <c r="D21" s="5" t="s">
        <v>125</v>
      </c>
      <c r="E21" s="5" t="s">
        <v>271</v>
      </c>
      <c r="F21" s="10"/>
      <c r="G21" s="5"/>
      <c r="H21" s="5"/>
      <c r="I21" s="5"/>
      <c r="J21" s="5">
        <f t="shared" si="0"/>
        <v>0</v>
      </c>
    </row>
    <row r="22" spans="1:12" ht="18.75" x14ac:dyDescent="0.3">
      <c r="A22" s="3">
        <f t="shared" si="1"/>
        <v>1117</v>
      </c>
      <c r="B22" s="5" t="s">
        <v>272</v>
      </c>
      <c r="C22" s="5" t="s">
        <v>270</v>
      </c>
      <c r="D22" s="5" t="s">
        <v>29</v>
      </c>
      <c r="E22" s="5" t="s">
        <v>273</v>
      </c>
      <c r="F22" s="10"/>
      <c r="G22" s="5"/>
      <c r="H22" s="5"/>
      <c r="I22" s="5"/>
      <c r="J22" s="5">
        <f t="shared" si="0"/>
        <v>0</v>
      </c>
    </row>
    <row r="23" spans="1:12" ht="18.75" x14ac:dyDescent="0.3">
      <c r="A23" s="3">
        <f t="shared" si="1"/>
        <v>1118</v>
      </c>
      <c r="B23" s="5" t="s">
        <v>274</v>
      </c>
      <c r="C23" s="5" t="s">
        <v>79</v>
      </c>
      <c r="D23" s="5" t="s">
        <v>25</v>
      </c>
      <c r="E23" s="5" t="s">
        <v>271</v>
      </c>
      <c r="F23" s="10"/>
      <c r="G23" s="5"/>
      <c r="H23" s="5"/>
      <c r="I23" s="5"/>
      <c r="J23" s="5">
        <f t="shared" si="0"/>
        <v>0</v>
      </c>
    </row>
    <row r="24" spans="1:12" ht="18.75" x14ac:dyDescent="0.3">
      <c r="A24" s="3">
        <f t="shared" si="1"/>
        <v>1119</v>
      </c>
      <c r="B24" s="5" t="s">
        <v>275</v>
      </c>
      <c r="C24" s="5" t="s">
        <v>276</v>
      </c>
      <c r="D24" s="5" t="s">
        <v>40</v>
      </c>
      <c r="E24" s="7">
        <v>818</v>
      </c>
      <c r="F24" s="10"/>
      <c r="G24" s="5"/>
      <c r="H24" s="5">
        <v>89.67</v>
      </c>
      <c r="I24" s="5">
        <v>86.96</v>
      </c>
      <c r="J24" s="5">
        <f t="shared" si="0"/>
        <v>176.63</v>
      </c>
    </row>
    <row r="25" spans="1:12" ht="18.75" x14ac:dyDescent="0.3">
      <c r="A25" s="3">
        <f t="shared" si="1"/>
        <v>1120</v>
      </c>
      <c r="B25" s="5" t="s">
        <v>285</v>
      </c>
      <c r="C25" s="5" t="s">
        <v>105</v>
      </c>
      <c r="D25" s="5" t="s">
        <v>267</v>
      </c>
      <c r="E25" s="7">
        <v>8950</v>
      </c>
      <c r="F25" s="10"/>
      <c r="G25" s="5"/>
      <c r="H25" s="5">
        <v>85.68</v>
      </c>
      <c r="I25" s="5">
        <v>88.53</v>
      </c>
      <c r="J25" s="5">
        <f t="shared" si="0"/>
        <v>174.21</v>
      </c>
    </row>
    <row r="26" spans="1:12" ht="18.75" x14ac:dyDescent="0.3">
      <c r="A26" s="3">
        <f t="shared" si="1"/>
        <v>1121</v>
      </c>
      <c r="B26" s="5" t="s">
        <v>292</v>
      </c>
      <c r="C26" s="5" t="s">
        <v>33</v>
      </c>
      <c r="D26" s="5" t="s">
        <v>80</v>
      </c>
      <c r="E26" s="5" t="s">
        <v>291</v>
      </c>
      <c r="F26" s="10"/>
      <c r="G26" s="5"/>
      <c r="H26" s="5">
        <v>63.79</v>
      </c>
      <c r="I26" s="16">
        <v>87.7</v>
      </c>
      <c r="J26" s="5">
        <f t="shared" si="0"/>
        <v>151.49</v>
      </c>
      <c r="L26" t="s">
        <v>372</v>
      </c>
    </row>
    <row r="27" spans="1:12" ht="18.75" x14ac:dyDescent="0.3">
      <c r="A27" s="3">
        <f t="shared" si="1"/>
        <v>1122</v>
      </c>
      <c r="B27" s="5" t="s">
        <v>288</v>
      </c>
      <c r="C27" s="5" t="s">
        <v>289</v>
      </c>
      <c r="D27" s="5" t="s">
        <v>290</v>
      </c>
      <c r="E27" s="7">
        <v>6640</v>
      </c>
      <c r="F27" s="10"/>
      <c r="G27" s="5"/>
      <c r="H27" s="5">
        <v>61.29</v>
      </c>
      <c r="I27" s="5">
        <v>63.88</v>
      </c>
      <c r="J27" s="5">
        <f t="shared" si="0"/>
        <v>125.17</v>
      </c>
    </row>
    <row r="28" spans="1:12" ht="18.75" x14ac:dyDescent="0.3">
      <c r="A28" s="3">
        <f t="shared" si="1"/>
        <v>1123</v>
      </c>
      <c r="B28" s="19" t="s">
        <v>306</v>
      </c>
      <c r="C28" s="5" t="s">
        <v>65</v>
      </c>
      <c r="D28" s="5" t="s">
        <v>129</v>
      </c>
      <c r="E28" s="7">
        <v>8250</v>
      </c>
      <c r="F28" s="10"/>
      <c r="G28" s="10"/>
      <c r="H28" s="5">
        <v>89.12</v>
      </c>
      <c r="I28" s="5">
        <v>87.41</v>
      </c>
      <c r="J28" s="5">
        <f t="shared" si="0"/>
        <v>176.53</v>
      </c>
    </row>
    <row r="29" spans="1:12" ht="18.75" x14ac:dyDescent="0.3">
      <c r="A29" s="3">
        <f t="shared" si="1"/>
        <v>1124</v>
      </c>
      <c r="B29" s="5" t="s">
        <v>41</v>
      </c>
      <c r="C29" s="5" t="s">
        <v>33</v>
      </c>
      <c r="D29" s="5" t="s">
        <v>40</v>
      </c>
      <c r="E29" s="7">
        <v>711</v>
      </c>
      <c r="F29" s="5"/>
      <c r="G29" s="5"/>
      <c r="H29" s="5">
        <v>62.63</v>
      </c>
      <c r="I29" s="5">
        <v>99.56</v>
      </c>
      <c r="J29" s="5">
        <f t="shared" si="0"/>
        <v>162.19</v>
      </c>
    </row>
    <row r="30" spans="1:12" x14ac:dyDescent="0.25">
      <c r="G30">
        <v>3</v>
      </c>
    </row>
  </sheetData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L25"/>
  <sheetViews>
    <sheetView workbookViewId="0">
      <selection activeCell="G17" sqref="G17"/>
    </sheetView>
  </sheetViews>
  <sheetFormatPr defaultRowHeight="15" x14ac:dyDescent="0.25"/>
  <cols>
    <col min="1" max="1" width="6.5703125" customWidth="1"/>
    <col min="2" max="2" width="20.140625" customWidth="1"/>
    <col min="3" max="3" width="14.5703125" customWidth="1"/>
    <col min="4" max="4" width="14.140625" customWidth="1"/>
    <col min="6" max="6" width="3.7109375" customWidth="1"/>
    <col min="7" max="7" width="3.42578125" customWidth="1"/>
    <col min="8" max="8" width="12.7109375" customWidth="1"/>
    <col min="9" max="9" width="11.85546875" customWidth="1"/>
    <col min="10" max="10" width="12" customWidth="1"/>
  </cols>
  <sheetData>
    <row r="3" spans="1:12" ht="28.5" x14ac:dyDescent="0.45">
      <c r="A3" s="1" t="s">
        <v>18</v>
      </c>
    </row>
    <row r="5" spans="1:12" ht="18.75" x14ac:dyDescent="0.3">
      <c r="A5" s="2"/>
      <c r="B5" s="3" t="s">
        <v>0</v>
      </c>
      <c r="C5" s="3" t="s">
        <v>1</v>
      </c>
      <c r="D5" s="3" t="s">
        <v>9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2" ht="18.75" x14ac:dyDescent="0.3">
      <c r="A6" s="3">
        <v>1201</v>
      </c>
      <c r="B6" s="5" t="s">
        <v>34</v>
      </c>
      <c r="C6" s="5" t="s">
        <v>33</v>
      </c>
      <c r="D6" s="5" t="s">
        <v>35</v>
      </c>
      <c r="E6" s="5">
        <v>1300</v>
      </c>
      <c r="F6" s="5"/>
      <c r="G6" s="5"/>
      <c r="H6" s="5"/>
      <c r="I6" s="5"/>
      <c r="J6" s="5">
        <f>H6+I6</f>
        <v>0</v>
      </c>
    </row>
    <row r="7" spans="1:12" ht="18.75" x14ac:dyDescent="0.3">
      <c r="A7" s="3">
        <v>1202</v>
      </c>
      <c r="B7" s="5" t="s">
        <v>36</v>
      </c>
      <c r="C7" s="5" t="s">
        <v>33</v>
      </c>
      <c r="D7" s="5" t="s">
        <v>29</v>
      </c>
      <c r="E7" s="5">
        <v>4230</v>
      </c>
      <c r="F7" s="5"/>
      <c r="G7" s="5"/>
      <c r="H7" s="5">
        <v>85.34</v>
      </c>
      <c r="I7" s="5">
        <v>81.739999999999995</v>
      </c>
      <c r="J7" s="5">
        <f>H7+I7</f>
        <v>167.07999999999998</v>
      </c>
      <c r="K7">
        <v>4</v>
      </c>
    </row>
    <row r="8" spans="1:12" ht="18.75" x14ac:dyDescent="0.3">
      <c r="A8" s="3">
        <v>1203</v>
      </c>
      <c r="B8" s="5" t="s">
        <v>311</v>
      </c>
      <c r="C8" s="5" t="s">
        <v>312</v>
      </c>
      <c r="D8" s="5" t="s">
        <v>29</v>
      </c>
      <c r="E8" s="5">
        <v>4440</v>
      </c>
      <c r="F8" s="5"/>
      <c r="G8" s="5"/>
      <c r="H8" s="5">
        <v>94.17</v>
      </c>
      <c r="I8" s="5">
        <v>97.33</v>
      </c>
      <c r="J8" s="16">
        <f t="shared" ref="J8:J13" si="0">H8+I8</f>
        <v>191.5</v>
      </c>
      <c r="K8">
        <v>2</v>
      </c>
    </row>
    <row r="9" spans="1:12" ht="18.75" x14ac:dyDescent="0.3">
      <c r="A9" s="3">
        <v>1204</v>
      </c>
      <c r="B9" s="5" t="s">
        <v>285</v>
      </c>
      <c r="C9" s="5" t="s">
        <v>105</v>
      </c>
      <c r="D9" s="5" t="s">
        <v>27</v>
      </c>
      <c r="E9" s="5">
        <v>8600</v>
      </c>
      <c r="F9" s="5"/>
      <c r="G9" s="5"/>
      <c r="H9" s="5">
        <v>94.82</v>
      </c>
      <c r="I9" s="5">
        <v>85.45</v>
      </c>
      <c r="J9" s="5">
        <f t="shared" si="0"/>
        <v>180.26999999999998</v>
      </c>
      <c r="K9">
        <v>3</v>
      </c>
    </row>
    <row r="10" spans="1:12" ht="18.75" x14ac:dyDescent="0.3">
      <c r="A10" s="3">
        <v>1205</v>
      </c>
      <c r="B10" s="5" t="s">
        <v>365</v>
      </c>
      <c r="C10" s="5" t="s">
        <v>312</v>
      </c>
      <c r="D10" s="5" t="s">
        <v>27</v>
      </c>
      <c r="E10" s="5" t="s">
        <v>366</v>
      </c>
      <c r="F10" s="5"/>
      <c r="G10" s="5"/>
      <c r="H10" s="5">
        <v>99.48</v>
      </c>
      <c r="I10" s="5">
        <v>94.55</v>
      </c>
      <c r="J10" s="5">
        <f t="shared" si="0"/>
        <v>194.03</v>
      </c>
      <c r="K10">
        <v>1</v>
      </c>
    </row>
    <row r="11" spans="1:12" ht="18.75" x14ac:dyDescent="0.3">
      <c r="A11" s="3">
        <v>1206</v>
      </c>
      <c r="B11" s="5"/>
      <c r="C11" s="5"/>
      <c r="D11" s="5"/>
      <c r="E11" s="5"/>
      <c r="F11" s="5"/>
      <c r="G11" s="5"/>
      <c r="H11" s="5"/>
      <c r="I11" s="5"/>
      <c r="J11" s="5">
        <f t="shared" si="0"/>
        <v>0</v>
      </c>
    </row>
    <row r="12" spans="1:12" ht="18.75" x14ac:dyDescent="0.3">
      <c r="A12" s="3">
        <v>1207</v>
      </c>
      <c r="B12" s="5" t="s">
        <v>369</v>
      </c>
      <c r="C12" s="5" t="s">
        <v>140</v>
      </c>
      <c r="D12" s="5" t="s">
        <v>370</v>
      </c>
      <c r="E12" s="5">
        <v>1466</v>
      </c>
      <c r="F12" s="5"/>
      <c r="G12" s="10"/>
      <c r="H12" s="5">
        <v>104.55</v>
      </c>
      <c r="I12" s="5">
        <v>104.57</v>
      </c>
      <c r="J12" s="5">
        <f t="shared" si="0"/>
        <v>209.12</v>
      </c>
      <c r="L12" t="s">
        <v>382</v>
      </c>
    </row>
    <row r="13" spans="1:12" ht="18.75" x14ac:dyDescent="0.3">
      <c r="A13" s="3">
        <v>1208</v>
      </c>
      <c r="B13" s="5" t="s">
        <v>371</v>
      </c>
      <c r="C13" s="5" t="s">
        <v>140</v>
      </c>
      <c r="D13" s="5" t="s">
        <v>370</v>
      </c>
      <c r="E13" s="5">
        <v>1060</v>
      </c>
      <c r="F13" s="5"/>
      <c r="G13" s="10"/>
      <c r="H13" s="5">
        <v>91.48</v>
      </c>
      <c r="I13" s="5">
        <v>88.47</v>
      </c>
      <c r="J13" s="5">
        <f t="shared" si="0"/>
        <v>179.95</v>
      </c>
      <c r="L13" t="s">
        <v>382</v>
      </c>
    </row>
    <row r="14" spans="1:12" ht="18.75" x14ac:dyDescent="0.3">
      <c r="A14" s="3">
        <v>1209</v>
      </c>
      <c r="B14" s="5"/>
      <c r="C14" s="5"/>
      <c r="D14" s="5"/>
      <c r="E14" s="5"/>
      <c r="F14" s="5"/>
      <c r="G14" s="5"/>
      <c r="H14" s="5"/>
      <c r="I14" s="5"/>
      <c r="J14" s="5"/>
    </row>
    <row r="15" spans="1:12" ht="18.75" x14ac:dyDescent="0.3">
      <c r="A15" s="3">
        <v>1210</v>
      </c>
      <c r="B15" s="5"/>
      <c r="C15" s="5"/>
      <c r="D15" s="5"/>
      <c r="E15" s="5"/>
      <c r="F15" s="5"/>
      <c r="G15" s="5"/>
      <c r="H15" s="5"/>
      <c r="I15" s="5"/>
      <c r="J15" s="5"/>
    </row>
    <row r="16" spans="1:12" x14ac:dyDescent="0.25">
      <c r="G16">
        <v>2</v>
      </c>
    </row>
    <row r="25" spans="5:5" x14ac:dyDescent="0.25">
      <c r="E25" t="s">
        <v>380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3:N27"/>
  <sheetViews>
    <sheetView zoomScaleNormal="100" workbookViewId="0">
      <selection activeCell="G22" sqref="G22"/>
    </sheetView>
  </sheetViews>
  <sheetFormatPr defaultRowHeight="15" x14ac:dyDescent="0.25"/>
  <cols>
    <col min="2" max="2" width="26.28515625" customWidth="1"/>
    <col min="3" max="3" width="16.42578125" customWidth="1"/>
    <col min="4" max="4" width="19.140625" customWidth="1"/>
    <col min="5" max="5" width="15.7109375" customWidth="1"/>
    <col min="6" max="6" width="3.5703125" customWidth="1"/>
    <col min="7" max="7" width="3.85546875" customWidth="1"/>
    <col min="8" max="8" width="11.7109375" customWidth="1"/>
    <col min="9" max="9" width="13.140625" customWidth="1"/>
    <col min="10" max="10" width="11.28515625" customWidth="1"/>
  </cols>
  <sheetData>
    <row r="3" spans="1:14" ht="28.5" x14ac:dyDescent="0.45">
      <c r="A3" s="1" t="s">
        <v>20</v>
      </c>
    </row>
    <row r="5" spans="1:14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4" ht="18.75" x14ac:dyDescent="0.3">
      <c r="A6" s="3">
        <v>1301</v>
      </c>
      <c r="B6" s="5" t="s">
        <v>42</v>
      </c>
      <c r="C6" s="5" t="s">
        <v>33</v>
      </c>
      <c r="D6" s="5" t="s">
        <v>40</v>
      </c>
      <c r="E6" s="7">
        <v>936</v>
      </c>
      <c r="F6" s="10"/>
      <c r="G6" s="5"/>
      <c r="H6" s="5">
        <v>73.42</v>
      </c>
      <c r="I6" s="5">
        <v>51.67</v>
      </c>
      <c r="J6" s="16">
        <f t="shared" ref="J6:J19" si="0">H6+I6</f>
        <v>125.09</v>
      </c>
    </row>
    <row r="7" spans="1:14" ht="18.75" x14ac:dyDescent="0.3">
      <c r="A7" s="3">
        <f t="shared" ref="A7:A20" si="1">A6+1</f>
        <v>1302</v>
      </c>
      <c r="B7" s="5" t="s">
        <v>139</v>
      </c>
      <c r="C7" s="5" t="s">
        <v>140</v>
      </c>
      <c r="D7" s="5" t="s">
        <v>80</v>
      </c>
      <c r="E7" s="7" t="s">
        <v>141</v>
      </c>
      <c r="F7" s="10"/>
      <c r="G7" s="5"/>
      <c r="H7" s="16">
        <v>100</v>
      </c>
      <c r="I7" s="5">
        <v>58.39</v>
      </c>
      <c r="J7" s="16">
        <f t="shared" si="0"/>
        <v>158.38999999999999</v>
      </c>
    </row>
    <row r="8" spans="1:14" ht="18.75" x14ac:dyDescent="0.3">
      <c r="A8" s="3">
        <f t="shared" si="1"/>
        <v>1303</v>
      </c>
      <c r="B8" s="5" t="s">
        <v>163</v>
      </c>
      <c r="C8" s="5" t="s">
        <v>164</v>
      </c>
      <c r="D8" s="5" t="s">
        <v>40</v>
      </c>
      <c r="E8" s="7">
        <v>916</v>
      </c>
      <c r="F8" s="5"/>
      <c r="G8" s="10"/>
      <c r="H8" s="16">
        <v>100</v>
      </c>
      <c r="I8" s="5">
        <v>75.930000000000007</v>
      </c>
      <c r="J8" s="16">
        <f t="shared" si="0"/>
        <v>175.93</v>
      </c>
      <c r="K8">
        <v>1</v>
      </c>
    </row>
    <row r="9" spans="1:14" ht="18.75" x14ac:dyDescent="0.3">
      <c r="A9" s="3">
        <f t="shared" si="1"/>
        <v>1304</v>
      </c>
      <c r="B9" s="5" t="s">
        <v>168</v>
      </c>
      <c r="C9" s="5" t="s">
        <v>169</v>
      </c>
      <c r="D9" s="5" t="s">
        <v>80</v>
      </c>
      <c r="E9" s="7" t="s">
        <v>170</v>
      </c>
      <c r="F9" s="10"/>
      <c r="G9" s="10"/>
      <c r="H9" s="5">
        <v>99.06</v>
      </c>
      <c r="I9" s="5">
        <v>53.91</v>
      </c>
      <c r="J9" s="16">
        <f t="shared" si="0"/>
        <v>152.97</v>
      </c>
    </row>
    <row r="10" spans="1:14" ht="18.75" x14ac:dyDescent="0.3">
      <c r="A10" s="3">
        <f t="shared" si="1"/>
        <v>1305</v>
      </c>
      <c r="B10" s="5" t="s">
        <v>239</v>
      </c>
      <c r="C10" s="5" t="s">
        <v>83</v>
      </c>
      <c r="D10" s="5" t="s">
        <v>129</v>
      </c>
      <c r="E10" s="7"/>
      <c r="F10" s="10"/>
      <c r="G10" s="5"/>
      <c r="H10" s="16">
        <v>86.9</v>
      </c>
      <c r="I10" s="5">
        <v>52.57</v>
      </c>
      <c r="J10" s="16">
        <f t="shared" si="0"/>
        <v>139.47</v>
      </c>
    </row>
    <row r="11" spans="1:14" ht="18.75" x14ac:dyDescent="0.3">
      <c r="A11" s="3">
        <f t="shared" si="1"/>
        <v>1306</v>
      </c>
      <c r="B11" s="5" t="s">
        <v>250</v>
      </c>
      <c r="C11" s="5" t="s">
        <v>251</v>
      </c>
      <c r="D11" s="5" t="s">
        <v>252</v>
      </c>
      <c r="E11" s="7" t="s">
        <v>253</v>
      </c>
      <c r="F11" s="10"/>
      <c r="G11" s="5"/>
      <c r="H11" s="16">
        <v>100</v>
      </c>
      <c r="I11" s="5">
        <v>62.28</v>
      </c>
      <c r="J11" s="16">
        <f t="shared" si="0"/>
        <v>162.28</v>
      </c>
      <c r="K11">
        <v>3</v>
      </c>
      <c r="N11">
        <v>90.77</v>
      </c>
    </row>
    <row r="12" spans="1:14" ht="18.75" x14ac:dyDescent="0.3">
      <c r="A12" s="3">
        <f t="shared" si="1"/>
        <v>1307</v>
      </c>
      <c r="B12" s="5" t="s">
        <v>264</v>
      </c>
      <c r="C12" s="5" t="s">
        <v>260</v>
      </c>
      <c r="D12" s="5" t="s">
        <v>80</v>
      </c>
      <c r="E12" s="7" t="s">
        <v>265</v>
      </c>
      <c r="F12" s="11"/>
      <c r="G12" s="11"/>
      <c r="H12" s="5">
        <v>90.87</v>
      </c>
      <c r="I12" s="16">
        <v>53.6</v>
      </c>
      <c r="J12" s="16">
        <f t="shared" si="0"/>
        <v>144.47</v>
      </c>
    </row>
    <row r="13" spans="1:14" ht="18.75" x14ac:dyDescent="0.3">
      <c r="A13" s="3">
        <f t="shared" si="1"/>
        <v>1308</v>
      </c>
      <c r="B13" s="5" t="s">
        <v>281</v>
      </c>
      <c r="C13" s="5" t="s">
        <v>24</v>
      </c>
      <c r="D13" s="5" t="s">
        <v>129</v>
      </c>
      <c r="E13" s="7">
        <v>8480</v>
      </c>
      <c r="F13" s="11"/>
      <c r="G13" s="2"/>
      <c r="H13" s="5">
        <v>89.56</v>
      </c>
      <c r="I13" s="5">
        <v>53.32</v>
      </c>
      <c r="J13" s="16">
        <f t="shared" si="0"/>
        <v>142.88</v>
      </c>
    </row>
    <row r="14" spans="1:14" ht="18.75" x14ac:dyDescent="0.3">
      <c r="A14" s="3">
        <f t="shared" si="1"/>
        <v>1309</v>
      </c>
      <c r="B14" s="5" t="s">
        <v>286</v>
      </c>
      <c r="C14" s="5" t="s">
        <v>24</v>
      </c>
      <c r="D14" s="5" t="s">
        <v>29</v>
      </c>
      <c r="E14" s="7" t="s">
        <v>287</v>
      </c>
      <c r="F14" s="11"/>
      <c r="G14" s="2"/>
      <c r="H14" s="5">
        <v>63.54</v>
      </c>
      <c r="I14" s="5"/>
      <c r="J14" s="16">
        <f t="shared" si="0"/>
        <v>63.54</v>
      </c>
    </row>
    <row r="15" spans="1:14" ht="18.75" x14ac:dyDescent="0.3">
      <c r="A15" s="3">
        <f t="shared" si="1"/>
        <v>1310</v>
      </c>
      <c r="B15" s="5"/>
      <c r="C15" s="5"/>
      <c r="D15" s="5"/>
      <c r="E15" s="5"/>
      <c r="F15" s="2"/>
      <c r="G15" s="2"/>
      <c r="H15" s="5">
        <v>65.19</v>
      </c>
      <c r="I15" s="5">
        <v>52.12</v>
      </c>
      <c r="J15" s="16">
        <f t="shared" si="0"/>
        <v>117.31</v>
      </c>
    </row>
    <row r="16" spans="1:14" ht="18.75" x14ac:dyDescent="0.3">
      <c r="A16" s="3">
        <f t="shared" si="1"/>
        <v>1311</v>
      </c>
      <c r="B16" s="5" t="s">
        <v>373</v>
      </c>
      <c r="C16" s="5" t="s">
        <v>374</v>
      </c>
      <c r="D16" s="5" t="s">
        <v>40</v>
      </c>
      <c r="E16" s="7">
        <v>930</v>
      </c>
      <c r="F16" s="2"/>
      <c r="G16" s="2"/>
      <c r="H16" s="16">
        <v>100</v>
      </c>
      <c r="I16" s="5">
        <v>64.28</v>
      </c>
      <c r="J16" s="16">
        <f t="shared" si="0"/>
        <v>164.28</v>
      </c>
      <c r="K16">
        <v>2</v>
      </c>
    </row>
    <row r="17" spans="1:12" ht="18.75" x14ac:dyDescent="0.3">
      <c r="A17" s="3">
        <f t="shared" si="1"/>
        <v>1312</v>
      </c>
      <c r="B17" s="5" t="s">
        <v>375</v>
      </c>
      <c r="C17" s="5" t="s">
        <v>251</v>
      </c>
      <c r="D17" s="5" t="s">
        <v>376</v>
      </c>
      <c r="E17" s="5" t="s">
        <v>377</v>
      </c>
      <c r="F17" s="2"/>
      <c r="G17" s="2"/>
      <c r="H17" s="5">
        <v>88.41</v>
      </c>
      <c r="I17" s="5">
        <v>56.27</v>
      </c>
      <c r="J17" s="16">
        <f t="shared" si="0"/>
        <v>144.68</v>
      </c>
      <c r="L17">
        <v>89.13</v>
      </c>
    </row>
    <row r="18" spans="1:12" ht="18.75" x14ac:dyDescent="0.3">
      <c r="A18" s="3">
        <f t="shared" si="1"/>
        <v>1313</v>
      </c>
      <c r="B18" s="5"/>
      <c r="C18" s="5"/>
      <c r="D18" s="5"/>
      <c r="E18" s="5"/>
      <c r="F18" s="2"/>
      <c r="G18" s="2"/>
      <c r="H18" s="2"/>
      <c r="I18" s="5"/>
      <c r="J18" s="16">
        <f t="shared" si="0"/>
        <v>0</v>
      </c>
    </row>
    <row r="19" spans="1:12" ht="18.75" x14ac:dyDescent="0.3">
      <c r="A19" s="3">
        <f t="shared" si="1"/>
        <v>1314</v>
      </c>
      <c r="B19" s="5"/>
      <c r="C19" s="5"/>
      <c r="D19" s="5"/>
      <c r="E19" s="5"/>
      <c r="F19" s="2"/>
      <c r="G19" s="2"/>
      <c r="H19" s="2"/>
      <c r="I19" s="5"/>
      <c r="J19" s="16">
        <f t="shared" si="0"/>
        <v>0</v>
      </c>
    </row>
    <row r="20" spans="1:12" ht="18.75" x14ac:dyDescent="0.3">
      <c r="A20" s="3">
        <f t="shared" si="1"/>
        <v>1315</v>
      </c>
      <c r="B20" s="5"/>
      <c r="C20" s="5"/>
      <c r="D20" s="5"/>
      <c r="E20" s="5"/>
      <c r="F20" s="2"/>
      <c r="G20" s="2"/>
      <c r="H20" s="2"/>
      <c r="I20" s="5"/>
      <c r="J20" s="5"/>
    </row>
    <row r="21" spans="1:12" x14ac:dyDescent="0.25">
      <c r="F21" s="2"/>
      <c r="G21">
        <v>3</v>
      </c>
    </row>
    <row r="27" spans="1:12" x14ac:dyDescent="0.25">
      <c r="E27" t="s">
        <v>380</v>
      </c>
    </row>
  </sheetData>
  <pageMargins left="0.70866141732283472" right="0.70866141732283472" top="0.74803149606299213" bottom="0.74803149606299213" header="0.31496062992125984" footer="0.31496062992125984"/>
  <pageSetup paperSize="9" scale="96" orientation="landscape" horizontalDpi="300" verticalDpi="300" r:id="rId1"/>
  <colBreaks count="1" manualBreakCount="1">
    <brk id="11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3:J25"/>
  <sheetViews>
    <sheetView tabSelected="1" workbookViewId="0">
      <selection activeCell="B1" sqref="B1:B1048576"/>
    </sheetView>
  </sheetViews>
  <sheetFormatPr defaultRowHeight="15" x14ac:dyDescent="0.25"/>
  <cols>
    <col min="1" max="1" width="7.7109375" customWidth="1"/>
    <col min="2" max="2" width="18.7109375" customWidth="1"/>
    <col min="3" max="3" width="17.28515625" customWidth="1"/>
    <col min="4" max="4" width="14.7109375" customWidth="1"/>
    <col min="5" max="5" width="12.42578125" customWidth="1"/>
    <col min="6" max="6" width="4" customWidth="1"/>
    <col min="7" max="7" width="3.7109375" customWidth="1"/>
    <col min="8" max="8" width="14.140625" customWidth="1"/>
    <col min="9" max="9" width="11.42578125" customWidth="1"/>
    <col min="10" max="10" width="11.5703125" customWidth="1"/>
  </cols>
  <sheetData>
    <row r="3" spans="1:10" ht="28.5" x14ac:dyDescent="0.45">
      <c r="A3" s="1" t="s">
        <v>22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251</v>
      </c>
      <c r="B6" s="2"/>
      <c r="C6" s="2"/>
      <c r="D6" s="2"/>
      <c r="E6" s="2"/>
      <c r="F6" s="2"/>
      <c r="G6" s="2"/>
      <c r="H6" s="2"/>
      <c r="I6" s="2"/>
      <c r="J6" s="2"/>
    </row>
    <row r="7" spans="1:10" ht="18.75" x14ac:dyDescent="0.3">
      <c r="A7" s="3">
        <v>252</v>
      </c>
      <c r="B7" s="2"/>
      <c r="C7" s="2"/>
      <c r="D7" s="2"/>
      <c r="E7" s="2"/>
      <c r="F7" s="2"/>
      <c r="G7" s="2"/>
      <c r="H7" s="2"/>
      <c r="I7" s="2"/>
      <c r="J7" s="2"/>
    </row>
    <row r="8" spans="1:10" ht="18.75" x14ac:dyDescent="0.3">
      <c r="A8" s="3">
        <v>253</v>
      </c>
      <c r="B8" s="2"/>
      <c r="C8" s="2"/>
      <c r="D8" s="2"/>
      <c r="E8" s="2"/>
      <c r="F8" s="2"/>
      <c r="G8" s="2"/>
      <c r="H8" s="2"/>
      <c r="I8" s="2"/>
      <c r="J8" s="2"/>
    </row>
    <row r="9" spans="1:10" ht="18.75" x14ac:dyDescent="0.3">
      <c r="A9" s="3">
        <v>254</v>
      </c>
      <c r="B9" s="2"/>
      <c r="C9" s="2"/>
      <c r="D9" s="2"/>
      <c r="E9" s="2"/>
      <c r="F9" s="2"/>
      <c r="G9" s="2"/>
      <c r="H9" s="2"/>
      <c r="I9" s="2"/>
      <c r="J9" s="2"/>
    </row>
    <row r="10" spans="1:10" ht="18.75" x14ac:dyDescent="0.3">
      <c r="A10" s="3">
        <v>255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ht="18.75" x14ac:dyDescent="0.3">
      <c r="A11" s="4"/>
    </row>
    <row r="12" spans="1:10" ht="18.75" x14ac:dyDescent="0.3">
      <c r="A12" s="4"/>
    </row>
    <row r="13" spans="1:10" ht="18.75" x14ac:dyDescent="0.3">
      <c r="A13" s="4"/>
    </row>
    <row r="14" spans="1:10" ht="18.75" x14ac:dyDescent="0.3">
      <c r="A14" s="4"/>
    </row>
    <row r="15" spans="1:10" ht="18.75" x14ac:dyDescent="0.3">
      <c r="A15" s="4"/>
    </row>
    <row r="16" spans="1:10" ht="18.75" x14ac:dyDescent="0.3">
      <c r="A16" s="4"/>
    </row>
    <row r="17" spans="1:1" ht="18.75" x14ac:dyDescent="0.3">
      <c r="A17" s="4"/>
    </row>
    <row r="18" spans="1:1" ht="18.75" x14ac:dyDescent="0.3">
      <c r="A18" s="4"/>
    </row>
    <row r="19" spans="1:1" ht="18.75" x14ac:dyDescent="0.3">
      <c r="A19" s="4"/>
    </row>
    <row r="20" spans="1:1" ht="18.75" x14ac:dyDescent="0.3">
      <c r="A20" s="4"/>
    </row>
    <row r="21" spans="1:1" ht="18.75" x14ac:dyDescent="0.3">
      <c r="A21" s="4"/>
    </row>
    <row r="22" spans="1:1" ht="18.75" x14ac:dyDescent="0.3">
      <c r="A22" s="4"/>
    </row>
    <row r="23" spans="1:1" ht="18.75" x14ac:dyDescent="0.3">
      <c r="A23" s="4"/>
    </row>
    <row r="24" spans="1:1" ht="18.75" x14ac:dyDescent="0.3">
      <c r="A24" s="4"/>
    </row>
    <row r="25" spans="1:1" ht="18.75" x14ac:dyDescent="0.3">
      <c r="A25" s="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4CEDA-F589-4085-843E-2845EDED164F}">
  <dimension ref="A1:E19"/>
  <sheetViews>
    <sheetView workbookViewId="0">
      <selection activeCell="H7" sqref="H7"/>
    </sheetView>
  </sheetViews>
  <sheetFormatPr defaultRowHeight="15" x14ac:dyDescent="0.25"/>
  <cols>
    <col min="2" max="2" width="9.85546875" customWidth="1"/>
  </cols>
  <sheetData>
    <row r="1" spans="1:5" ht="18.75" x14ac:dyDescent="0.3">
      <c r="A1" s="4" t="s">
        <v>313</v>
      </c>
    </row>
    <row r="2" spans="1:5" x14ac:dyDescent="0.25">
      <c r="E2" s="15" t="s">
        <v>350</v>
      </c>
    </row>
    <row r="3" spans="1:5" x14ac:dyDescent="0.25">
      <c r="A3" t="s">
        <v>314</v>
      </c>
      <c r="B3" t="s">
        <v>315</v>
      </c>
      <c r="E3" t="s">
        <v>328</v>
      </c>
    </row>
    <row r="4" spans="1:5" x14ac:dyDescent="0.25">
      <c r="A4" t="s">
        <v>316</v>
      </c>
      <c r="B4" t="s">
        <v>322</v>
      </c>
      <c r="E4" t="s">
        <v>329</v>
      </c>
    </row>
    <row r="5" spans="1:5" x14ac:dyDescent="0.25">
      <c r="A5" t="s">
        <v>317</v>
      </c>
      <c r="B5" t="s">
        <v>323</v>
      </c>
      <c r="E5" t="s">
        <v>330</v>
      </c>
    </row>
    <row r="6" spans="1:5" x14ac:dyDescent="0.25">
      <c r="A6" t="s">
        <v>318</v>
      </c>
      <c r="B6" t="s">
        <v>324</v>
      </c>
      <c r="E6" s="14" t="s">
        <v>331</v>
      </c>
    </row>
    <row r="7" spans="1:5" x14ac:dyDescent="0.25">
      <c r="A7" t="s">
        <v>319</v>
      </c>
      <c r="B7" t="s">
        <v>351</v>
      </c>
      <c r="E7" t="s">
        <v>332</v>
      </c>
    </row>
    <row r="8" spans="1:5" x14ac:dyDescent="0.25">
      <c r="B8" t="s">
        <v>352</v>
      </c>
      <c r="E8" t="s">
        <v>353</v>
      </c>
    </row>
    <row r="9" spans="1:5" x14ac:dyDescent="0.25">
      <c r="A9" t="s">
        <v>320</v>
      </c>
      <c r="B9" t="s">
        <v>325</v>
      </c>
      <c r="E9" t="s">
        <v>333</v>
      </c>
    </row>
    <row r="10" spans="1:5" x14ac:dyDescent="0.25">
      <c r="A10" t="s">
        <v>355</v>
      </c>
      <c r="B10" t="s">
        <v>326</v>
      </c>
      <c r="E10" t="s">
        <v>334</v>
      </c>
    </row>
    <row r="11" spans="1:5" x14ac:dyDescent="0.25">
      <c r="A11" t="s">
        <v>321</v>
      </c>
      <c r="B11" t="s">
        <v>327</v>
      </c>
      <c r="E11" t="s">
        <v>335</v>
      </c>
    </row>
    <row r="13" spans="1:5" ht="18.75" x14ac:dyDescent="0.3">
      <c r="A13" s="4" t="s">
        <v>336</v>
      </c>
    </row>
    <row r="14" spans="1:5" x14ac:dyDescent="0.25">
      <c r="E14" s="15" t="s">
        <v>350</v>
      </c>
    </row>
    <row r="15" spans="1:5" x14ac:dyDescent="0.25">
      <c r="A15" t="s">
        <v>337</v>
      </c>
      <c r="B15" t="s">
        <v>342</v>
      </c>
      <c r="C15" t="s">
        <v>343</v>
      </c>
      <c r="E15" t="s">
        <v>328</v>
      </c>
    </row>
    <row r="16" spans="1:5" x14ac:dyDescent="0.25">
      <c r="A16" t="s">
        <v>338</v>
      </c>
      <c r="B16" t="s">
        <v>342</v>
      </c>
      <c r="C16" t="s">
        <v>344</v>
      </c>
      <c r="E16" t="s">
        <v>347</v>
      </c>
    </row>
    <row r="17" spans="1:5" x14ac:dyDescent="0.25">
      <c r="A17" t="s">
        <v>339</v>
      </c>
      <c r="B17" t="s">
        <v>342</v>
      </c>
      <c r="C17" t="s">
        <v>345</v>
      </c>
      <c r="E17" t="s">
        <v>330</v>
      </c>
    </row>
    <row r="18" spans="1:5" x14ac:dyDescent="0.25">
      <c r="A18" t="s">
        <v>340</v>
      </c>
      <c r="B18" t="s">
        <v>342</v>
      </c>
      <c r="C18" t="s">
        <v>346</v>
      </c>
      <c r="E18" t="s">
        <v>348</v>
      </c>
    </row>
    <row r="19" spans="1:5" x14ac:dyDescent="0.25">
      <c r="A19" t="s">
        <v>341</v>
      </c>
      <c r="B19" t="s">
        <v>342</v>
      </c>
      <c r="C19" t="s">
        <v>354</v>
      </c>
      <c r="E19" t="s">
        <v>349</v>
      </c>
    </row>
  </sheetData>
  <pageMargins left="0.70866141732283472" right="0.70866141732283472" top="0.74803149606299213" bottom="0.74803149606299213" header="0.31496062992125984" footer="0.31496062992125984"/>
  <pageSetup paperSize="9" scale="17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15</vt:i4>
      </vt:variant>
      <vt:variant>
        <vt:lpstr>Benoemde bereiken</vt:lpstr>
      </vt:variant>
      <vt:variant>
        <vt:i4>1</vt:i4>
      </vt:variant>
    </vt:vector>
  </HeadingPairs>
  <TitlesOfParts>
    <vt:vector size="16" baseType="lpstr">
      <vt:lpstr>Klasse 1</vt:lpstr>
      <vt:lpstr>Klasse 2</vt:lpstr>
      <vt:lpstr>Klasse 3</vt:lpstr>
      <vt:lpstr>Klasse 4</vt:lpstr>
      <vt:lpstr>Klasse 5</vt:lpstr>
      <vt:lpstr>Klasse 6</vt:lpstr>
      <vt:lpstr>Klasse 7</vt:lpstr>
      <vt:lpstr>Klasse 8</vt:lpstr>
      <vt:lpstr>Klasse 9</vt:lpstr>
      <vt:lpstr>Klasse 10</vt:lpstr>
      <vt:lpstr>Klasse 11</vt:lpstr>
      <vt:lpstr>Klasse 12</vt:lpstr>
      <vt:lpstr>Klasse 13</vt:lpstr>
      <vt:lpstr>2,5 sport</vt:lpstr>
      <vt:lpstr>Blad1</vt:lpstr>
      <vt:lpstr>'Klasse 1'!Afdrukbereik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Martijn Nijenhuis | Nijenhuis Woningonderhoud</cp:lastModifiedBy>
  <cp:lastPrinted>2024-07-17T07:33:42Z</cp:lastPrinted>
  <dcterms:created xsi:type="dcterms:W3CDTF">2018-05-01T09:07:39Z</dcterms:created>
  <dcterms:modified xsi:type="dcterms:W3CDTF">2024-07-17T07:45:42Z</dcterms:modified>
</cp:coreProperties>
</file>