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ictnijwo-my.sharepoint.com/personal/info_nijwo_nl/Documents/Tractorpulling Brouwershoek/2025/"/>
    </mc:Choice>
  </mc:AlternateContent>
  <xr:revisionPtr revIDLastSave="20" documentId="8_{3D48AF9A-1B0A-4750-9C33-0A3808C87B5D}" xr6:coauthVersionLast="47" xr6:coauthVersionMax="47" xr10:uidLastSave="{9F873A70-D0F9-4A90-BF3B-ABE3653E5214}"/>
  <bookViews>
    <workbookView xWindow="-120" yWindow="-120" windowWidth="29040" windowHeight="15840" xr2:uid="{F93FD93D-30EC-433B-B563-FCD8C67523AD}"/>
  </bookViews>
  <sheets>
    <sheet name="Klasse 1" sheetId="1" r:id="rId1"/>
    <sheet name="Klasse 2" sheetId="2" r:id="rId2"/>
    <sheet name="Klasse 3" sheetId="10" r:id="rId3"/>
    <sheet name="Klasse 4" sheetId="8" r:id="rId4"/>
    <sheet name="Klasse 5" sheetId="9" r:id="rId5"/>
    <sheet name="Klasse 6" sheetId="3" r:id="rId6"/>
    <sheet name="Klasse 7" sheetId="11" r:id="rId7"/>
    <sheet name="Klasse 8" sheetId="4" r:id="rId8"/>
    <sheet name="Klasse 9" sheetId="5" r:id="rId9"/>
    <sheet name="Klasse 10" sheetId="12" r:id="rId10"/>
    <sheet name="Klasse 11" sheetId="6" r:id="rId11"/>
    <sheet name="Klasse 12" sheetId="13" r:id="rId12"/>
    <sheet name="2,5 sport" sheetId="7" r:id="rId13"/>
  </sheets>
  <definedNames>
    <definedName name="_xlnm.Print_Area" localSheetId="0">'Klasse 1'!$A$1:$K$23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7" l="1"/>
  <c r="J8" i="7"/>
  <c r="J9" i="7"/>
  <c r="J10" i="7"/>
  <c r="J6" i="7"/>
  <c r="J7" i="13"/>
  <c r="J8" i="13"/>
  <c r="J9" i="13"/>
  <c r="J10" i="13"/>
  <c r="J11" i="13"/>
  <c r="J12" i="13"/>
  <c r="J13" i="13"/>
  <c r="J14" i="13"/>
  <c r="J6" i="13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6" i="6"/>
  <c r="J7" i="12"/>
  <c r="J6" i="12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6" i="5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6" i="4"/>
  <c r="J7" i="11"/>
  <c r="J8" i="11"/>
  <c r="J9" i="11"/>
  <c r="J10" i="11"/>
  <c r="J6" i="11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6" i="3"/>
  <c r="J7" i="9"/>
  <c r="J8" i="9"/>
  <c r="J9" i="9"/>
  <c r="J10" i="9"/>
  <c r="J6" i="9"/>
  <c r="J7" i="8"/>
  <c r="J8" i="8"/>
  <c r="J9" i="8"/>
  <c r="J6" i="8"/>
  <c r="J7" i="10"/>
  <c r="J8" i="10"/>
  <c r="J9" i="10"/>
  <c r="J10" i="10"/>
  <c r="J11" i="10"/>
  <c r="J12" i="10"/>
  <c r="J13" i="10"/>
  <c r="J14" i="10"/>
  <c r="J15" i="10"/>
  <c r="J16" i="10"/>
  <c r="J17" i="10"/>
  <c r="J18" i="10"/>
  <c r="J6" i="10"/>
  <c r="J8" i="2"/>
  <c r="J13" i="2"/>
  <c r="J6" i="2"/>
  <c r="J11" i="2"/>
  <c r="J9" i="2"/>
  <c r="J7" i="2"/>
  <c r="J15" i="2"/>
  <c r="J10" i="2"/>
  <c r="J12" i="2"/>
  <c r="J16" i="2"/>
  <c r="J17" i="2"/>
  <c r="J18" i="2"/>
  <c r="J19" i="2"/>
  <c r="J20" i="2"/>
  <c r="J14" i="2"/>
  <c r="J11" i="1"/>
  <c r="J6" i="1"/>
  <c r="J14" i="1"/>
  <c r="J10" i="1"/>
  <c r="J13" i="1"/>
  <c r="J8" i="1"/>
  <c r="J12" i="1"/>
  <c r="J9" i="1"/>
  <c r="J15" i="1"/>
  <c r="J16" i="1"/>
  <c r="J17" i="1"/>
  <c r="J18" i="1"/>
  <c r="J19" i="1"/>
  <c r="J20" i="1"/>
  <c r="J7" i="1"/>
  <c r="A8" i="13"/>
  <c r="A9" i="13" s="1"/>
  <c r="A10" i="13" s="1"/>
  <c r="A11" i="13" s="1"/>
  <c r="A12" i="13" s="1"/>
  <c r="A13" i="13" s="1"/>
  <c r="A14" i="13" s="1"/>
  <c r="A7" i="13"/>
  <c r="A13" i="10"/>
  <c r="A14" i="10"/>
  <c r="A15" i="10" s="1"/>
  <c r="A16" i="10" s="1"/>
  <c r="A17" i="10" s="1"/>
  <c r="A18" i="10" s="1"/>
  <c r="A12" i="10"/>
  <c r="A8" i="3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7" i="3"/>
  <c r="A7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7" i="5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</calcChain>
</file>

<file path=xl/sharedStrings.xml><?xml version="1.0" encoding="utf-8"?>
<sst xmlns="http://schemas.openxmlformats.org/spreadsheetml/2006/main" count="411" uniqueCount="184">
  <si>
    <t>Naam</t>
  </si>
  <si>
    <t>Plaats</t>
  </si>
  <si>
    <t>Merk</t>
  </si>
  <si>
    <t>Type</t>
  </si>
  <si>
    <t>BT</t>
  </si>
  <si>
    <t>VZ</t>
  </si>
  <si>
    <t>1e Trek</t>
  </si>
  <si>
    <t>2e Trek</t>
  </si>
  <si>
    <t>Totaal</t>
  </si>
  <si>
    <t xml:space="preserve">Merk </t>
  </si>
  <si>
    <t xml:space="preserve">2e Trek </t>
  </si>
  <si>
    <t>Twan Langeler</t>
  </si>
  <si>
    <t>Borculo</t>
  </si>
  <si>
    <t>Fendt</t>
  </si>
  <si>
    <t>611 LSA</t>
  </si>
  <si>
    <t>Heico Freriks</t>
  </si>
  <si>
    <t>Heelweg</t>
  </si>
  <si>
    <t>John Deere</t>
  </si>
  <si>
    <t>Chantal Konink</t>
  </si>
  <si>
    <t>Varsseveld</t>
  </si>
  <si>
    <t>Maikel de jong</t>
  </si>
  <si>
    <t>Valtra</t>
  </si>
  <si>
    <t>Dennis Medler</t>
  </si>
  <si>
    <t>Bertjan Siemerink</t>
  </si>
  <si>
    <t>International</t>
  </si>
  <si>
    <t>Maik Vreman</t>
  </si>
  <si>
    <t>Michel Leusink</t>
  </si>
  <si>
    <t>Arin</t>
  </si>
  <si>
    <t>Schoonebeek</t>
  </si>
  <si>
    <t>Simone</t>
  </si>
  <si>
    <t>Jarik</t>
  </si>
  <si>
    <t>Dalton Deere</t>
  </si>
  <si>
    <t>Tom Reugebrink</t>
  </si>
  <si>
    <t>Laren</t>
  </si>
  <si>
    <t>Jarno Gunnink</t>
  </si>
  <si>
    <t>Markelo</t>
  </si>
  <si>
    <t>Christiaan Maat</t>
  </si>
  <si>
    <t>Balkbrug</t>
  </si>
  <si>
    <t>UTB</t>
  </si>
  <si>
    <t>u 650</t>
  </si>
  <si>
    <t>Jeroen Kraan</t>
  </si>
  <si>
    <t>Westendorp</t>
  </si>
  <si>
    <t>Mark Mulderije</t>
  </si>
  <si>
    <t>Belarus</t>
  </si>
  <si>
    <t>BX 100</t>
  </si>
  <si>
    <t>Tom Stegers</t>
  </si>
  <si>
    <t>Beltrum</t>
  </si>
  <si>
    <t>611 LSA-E</t>
  </si>
  <si>
    <t>Gert hof</t>
  </si>
  <si>
    <t>White Oliver</t>
  </si>
  <si>
    <t>Jurgen Krijt</t>
  </si>
  <si>
    <t>Massey Ferguson</t>
  </si>
  <si>
    <t>Rienke Boomkamp</t>
  </si>
  <si>
    <t>Ruurlo</t>
  </si>
  <si>
    <t>Franka van Schaijk</t>
  </si>
  <si>
    <t>Zieuwent</t>
  </si>
  <si>
    <t>2030LS</t>
  </si>
  <si>
    <t>2130LS</t>
  </si>
  <si>
    <t>Thijs ter Huurne</t>
  </si>
  <si>
    <t>Haaksbergen</t>
  </si>
  <si>
    <t>Deutz Allis</t>
  </si>
  <si>
    <t>Kevin Stoverink</t>
  </si>
  <si>
    <t>Groenlo</t>
  </si>
  <si>
    <t>Zetor</t>
  </si>
  <si>
    <t>Rob Eggink</t>
  </si>
  <si>
    <t>Dennis Strikkeling</t>
  </si>
  <si>
    <t>Wehl</t>
  </si>
  <si>
    <t>Valmet</t>
  </si>
  <si>
    <t>Ruben Mulder</t>
  </si>
  <si>
    <t>Mayk Leusink</t>
  </si>
  <si>
    <t>Thijs Lageschaar</t>
  </si>
  <si>
    <t>Pedro Gunnink</t>
  </si>
  <si>
    <t>Rick Remmelink</t>
  </si>
  <si>
    <t>Hummelo</t>
  </si>
  <si>
    <t>Ford</t>
  </si>
  <si>
    <t>Jelte Klein Wentink</t>
  </si>
  <si>
    <t>Halle</t>
  </si>
  <si>
    <t>Fortschritt</t>
  </si>
  <si>
    <t>ZT 304</t>
  </si>
  <si>
    <t>Tom Remmelink</t>
  </si>
  <si>
    <t>Peter Jan Remmelink</t>
  </si>
  <si>
    <t>Marc Lageschaar</t>
  </si>
  <si>
    <t>Jeroen Freriks</t>
  </si>
  <si>
    <t>Rick Diepenbroek</t>
  </si>
  <si>
    <t>Joris van Haeren</t>
  </si>
  <si>
    <t>Doetinchem</t>
  </si>
  <si>
    <t>307 LS</t>
  </si>
  <si>
    <t>Matthijs Kelder</t>
  </si>
  <si>
    <t>Marienheem</t>
  </si>
  <si>
    <t>Case IH</t>
  </si>
  <si>
    <t>1455 XL</t>
  </si>
  <si>
    <t>Jaimy Wolsink</t>
  </si>
  <si>
    <t>Gert Hof</t>
  </si>
  <si>
    <t>Johan Gerritsen</t>
  </si>
  <si>
    <t>Ursus</t>
  </si>
  <si>
    <t>C 385 A</t>
  </si>
  <si>
    <t>Bart Everink</t>
  </si>
  <si>
    <t>Case</t>
  </si>
  <si>
    <t>MX 150</t>
  </si>
  <si>
    <t>Lisa Nijenhuis</t>
  </si>
  <si>
    <t>Jur Gussinklo</t>
  </si>
  <si>
    <t>845 XL+</t>
  </si>
  <si>
    <t>Bouke Blanckenborg</t>
  </si>
  <si>
    <t>Barchem</t>
  </si>
  <si>
    <t>Jan Remmelink</t>
  </si>
  <si>
    <t>Bob te Lindert</t>
  </si>
  <si>
    <t>Jim te Lindert</t>
  </si>
  <si>
    <t>Geert Leusink</t>
  </si>
  <si>
    <t>New Holland</t>
  </si>
  <si>
    <t>Wesley te Slippe</t>
  </si>
  <si>
    <t>W-wijk Meddo</t>
  </si>
  <si>
    <t>Peter-Jan Remmlink</t>
  </si>
  <si>
    <t>Patrick Paus</t>
  </si>
  <si>
    <t>Weerselo</t>
  </si>
  <si>
    <t>Kubota</t>
  </si>
  <si>
    <t>M7151</t>
  </si>
  <si>
    <t>Jort Gerritsma</t>
  </si>
  <si>
    <t>Mark Buunk</t>
  </si>
  <si>
    <t>Dinant ten Arve</t>
  </si>
  <si>
    <t>Deutz-Fahr</t>
  </si>
  <si>
    <t>Agrostar 6.61</t>
  </si>
  <si>
    <t>Dirk Meuleman</t>
  </si>
  <si>
    <t>Jorick te Molder</t>
  </si>
  <si>
    <t>Denny Meijerink</t>
  </si>
  <si>
    <t>Nick Leppink</t>
  </si>
  <si>
    <t>Bas Reintjes</t>
  </si>
  <si>
    <t>Vorden</t>
  </si>
  <si>
    <t>Arjen Spithuis</t>
  </si>
  <si>
    <t>De lutte</t>
  </si>
  <si>
    <t>Mark Bevers</t>
  </si>
  <si>
    <t>Losser</t>
  </si>
  <si>
    <t>Niven te Loeke</t>
  </si>
  <si>
    <t>Favorit 824</t>
  </si>
  <si>
    <t>Roy ter Haar</t>
  </si>
  <si>
    <t>Nick Hulshof</t>
  </si>
  <si>
    <t>Arnaud Graven</t>
  </si>
  <si>
    <t>Dennis Aalbers</t>
  </si>
  <si>
    <t>Zaterdag  klasse 1 Standaard 2800 creme Baan 2</t>
  </si>
  <si>
    <t>Zaterdag  klasse 2 Standaard 3800 mint groen  Baan 2</t>
  </si>
  <si>
    <t>Zaterdag Klasse 3 4.5 Sport fel roze Baan 2</t>
  </si>
  <si>
    <t>Zaterdag Klasse 4 3.4 PROSTOCK 4 CIL fel oranje Baan 2</t>
  </si>
  <si>
    <t>Zaterdag Klasse 5 3.6 Super Sport licht groen Baan 2</t>
  </si>
  <si>
    <t>Zaterdag  klasse 6 Standaard 4500 licht geel Baan 1</t>
  </si>
  <si>
    <t>Zaterdag  klasse 8 Standaard 5500 blauw Baan 1</t>
  </si>
  <si>
    <t>Zaterdag klasse 9 Standaard 7000 licht roze Baan 1</t>
  </si>
  <si>
    <t xml:space="preserve">Zaterdag Klasse 10 5.0 specials oranje Baan 2 </t>
  </si>
  <si>
    <t>Zaterdag  klasse 11 Standaard 9000 Baan 1</t>
  </si>
  <si>
    <t>Zaterdag Klasse 12 5.5 Hobbysport wit Baan 2</t>
  </si>
  <si>
    <t>Jurgen Rooks</t>
  </si>
  <si>
    <t>Thijmen Gerrits</t>
  </si>
  <si>
    <t>511C</t>
  </si>
  <si>
    <t>Roelan Hans</t>
  </si>
  <si>
    <t>Coevorden</t>
  </si>
  <si>
    <t>4240S</t>
  </si>
  <si>
    <t>Steff Holtkamp</t>
  </si>
  <si>
    <t>844-S</t>
  </si>
  <si>
    <t>Niek Egbers</t>
  </si>
  <si>
    <t>Renault</t>
  </si>
  <si>
    <t>981-4</t>
  </si>
  <si>
    <t>Luca Poelman</t>
  </si>
  <si>
    <t>Fordson</t>
  </si>
  <si>
    <t>Major</t>
  </si>
  <si>
    <t>Zaterdag Klasse 7 4.5 ton hobbysport geel Baan 2</t>
  </si>
  <si>
    <t>Zaterdag 2,5 sport Baan 1</t>
  </si>
  <si>
    <t>Gerhard Simmelink</t>
  </si>
  <si>
    <t xml:space="preserve">Aaalten </t>
  </si>
  <si>
    <t>Winterswijk</t>
  </si>
  <si>
    <t>Vervallen</t>
  </si>
  <si>
    <t>Tygo de Jong</t>
  </si>
  <si>
    <t>Laurens Lageschaar</t>
  </si>
  <si>
    <t>Han Obbink</t>
  </si>
  <si>
    <t>Volvo</t>
  </si>
  <si>
    <t>v</t>
  </si>
  <si>
    <t>Sjoerd Klein Ovink</t>
  </si>
  <si>
    <t>Maurice Derks</t>
  </si>
  <si>
    <t>Rutger Temmink</t>
  </si>
  <si>
    <t>FP</t>
  </si>
  <si>
    <t>1455XL</t>
  </si>
  <si>
    <t>Marc klein Geltink (nr. 401)</t>
  </si>
  <si>
    <t>Joris Klein Gebbink</t>
  </si>
  <si>
    <t>Vragender</t>
  </si>
  <si>
    <t>Koen Klein Resink</t>
  </si>
  <si>
    <t xml:space="preserve">Volvo </t>
  </si>
  <si>
    <t>BM 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</si>
</sst>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2" borderId="1" xfId="0" applyFont="1" applyFill="1" applyBorder="1"/>
    <xf numFmtId="0" fontId="3" fillId="0" borderId="0" xfId="0" applyFont="1"/>
    <xf numFmtId="2" fontId="3" fillId="0" borderId="1" xfId="0" applyNumberFormat="1" applyFont="1" applyBorder="1"/>
    <xf numFmtId="0" fontId="3" fillId="0" borderId="0" xfId="0" applyFont="1" applyAlignment="1">
      <alignment horizontal="left"/>
    </xf>
    <xf numFmtId="0" fontId="0" fillId="2" borderId="0" xfId="0" applyFill="1"/>
    <xf numFmtId="2" fontId="0" fillId="0" borderId="1" xfId="0" applyNumberFormat="1" applyBorder="1"/>
    <xf numFmtId="0" fontId="3" fillId="3" borderId="1" xfId="0" applyFont="1" applyFill="1" applyBorder="1"/>
    <xf numFmtId="0" fontId="0" fillId="3" borderId="1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949D-1B51-48A2-A064-82991673D3BC}">
  <sheetPr>
    <pageSetUpPr fitToPage="1"/>
  </sheetPr>
  <dimension ref="A3:K21"/>
  <sheetViews>
    <sheetView tabSelected="1" workbookViewId="0">
      <selection activeCell="B24" sqref="B24"/>
    </sheetView>
  </sheetViews>
  <sheetFormatPr defaultRowHeight="15" x14ac:dyDescent="0.25"/>
  <cols>
    <col min="1" max="1" width="7.140625" customWidth="1"/>
    <col min="2" max="2" width="24.7109375" customWidth="1"/>
    <col min="3" max="3" width="15.7109375" customWidth="1"/>
    <col min="4" max="4" width="20.42578125" customWidth="1"/>
    <col min="5" max="5" width="7.28515625" style="8" bestFit="1" customWidth="1"/>
    <col min="6" max="7" width="4.140625" customWidth="1"/>
    <col min="8" max="10" width="14.7109375" customWidth="1"/>
  </cols>
  <sheetData>
    <row r="3" spans="1:11" ht="28.5" x14ac:dyDescent="0.45">
      <c r="A3" s="1" t="s">
        <v>137</v>
      </c>
    </row>
    <row r="5" spans="1:11" ht="18.75" x14ac:dyDescent="0.3">
      <c r="A5" s="5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103</v>
      </c>
      <c r="B6" s="5" t="s">
        <v>92</v>
      </c>
      <c r="C6" s="5" t="s">
        <v>37</v>
      </c>
      <c r="D6" s="5" t="s">
        <v>49</v>
      </c>
      <c r="E6" s="7">
        <v>562</v>
      </c>
      <c r="F6" s="10"/>
      <c r="G6" s="16"/>
      <c r="H6" s="5">
        <v>102.43</v>
      </c>
      <c r="I6" s="5"/>
      <c r="J6" s="5">
        <f t="shared" ref="J6:J14" si="0">H6+I6</f>
        <v>102.43</v>
      </c>
      <c r="K6">
        <v>1</v>
      </c>
    </row>
    <row r="7" spans="1:11" ht="18.75" x14ac:dyDescent="0.3">
      <c r="A7" s="3">
        <v>101</v>
      </c>
      <c r="B7" s="5" t="s">
        <v>80</v>
      </c>
      <c r="C7" s="5" t="s">
        <v>73</v>
      </c>
      <c r="D7" s="5" t="s">
        <v>74</v>
      </c>
      <c r="E7" s="7">
        <v>3055</v>
      </c>
      <c r="F7" s="10"/>
      <c r="G7" s="10"/>
      <c r="H7" s="5">
        <v>101.23</v>
      </c>
      <c r="I7" s="5"/>
      <c r="J7" s="5">
        <f t="shared" si="0"/>
        <v>101.23</v>
      </c>
      <c r="K7">
        <v>2</v>
      </c>
    </row>
    <row r="8" spans="1:11" ht="18.75" x14ac:dyDescent="0.3">
      <c r="A8" s="3">
        <v>107</v>
      </c>
      <c r="B8" s="5" t="s">
        <v>127</v>
      </c>
      <c r="C8" s="5" t="s">
        <v>128</v>
      </c>
      <c r="D8" s="5" t="s">
        <v>74</v>
      </c>
      <c r="E8" s="7">
        <v>4000</v>
      </c>
      <c r="F8" s="10"/>
      <c r="G8" s="16"/>
      <c r="H8" s="5">
        <v>100.18</v>
      </c>
      <c r="I8" s="5"/>
      <c r="J8" s="5">
        <f t="shared" si="0"/>
        <v>100.18</v>
      </c>
      <c r="K8">
        <v>3</v>
      </c>
    </row>
    <row r="9" spans="1:11" ht="18.75" x14ac:dyDescent="0.3">
      <c r="A9" s="3">
        <v>109</v>
      </c>
      <c r="B9" s="5" t="s">
        <v>129</v>
      </c>
      <c r="C9" s="5" t="s">
        <v>130</v>
      </c>
      <c r="D9" s="5" t="s">
        <v>51</v>
      </c>
      <c r="E9" s="7">
        <v>158</v>
      </c>
      <c r="F9" s="10"/>
      <c r="G9" s="10"/>
      <c r="H9" s="5">
        <v>99.29</v>
      </c>
      <c r="I9" s="5"/>
      <c r="J9" s="5">
        <f t="shared" si="0"/>
        <v>99.29</v>
      </c>
      <c r="K9">
        <v>4</v>
      </c>
    </row>
    <row r="10" spans="1:11" ht="18.75" x14ac:dyDescent="0.3">
      <c r="A10" s="3">
        <v>105</v>
      </c>
      <c r="B10" s="5" t="s">
        <v>93</v>
      </c>
      <c r="C10" s="5" t="s">
        <v>37</v>
      </c>
      <c r="D10" s="5" t="s">
        <v>24</v>
      </c>
      <c r="E10" s="7">
        <v>633</v>
      </c>
      <c r="F10" s="10"/>
      <c r="G10" s="5"/>
      <c r="H10" s="12">
        <v>93.6</v>
      </c>
      <c r="I10" s="5"/>
      <c r="J10" s="12">
        <f t="shared" si="0"/>
        <v>93.6</v>
      </c>
      <c r="K10">
        <v>5</v>
      </c>
    </row>
    <row r="11" spans="1:11" ht="18.75" x14ac:dyDescent="0.3">
      <c r="A11" s="3">
        <v>102</v>
      </c>
      <c r="B11" s="5" t="s">
        <v>91</v>
      </c>
      <c r="C11" s="5" t="s">
        <v>73</v>
      </c>
      <c r="D11" s="5" t="s">
        <v>74</v>
      </c>
      <c r="E11" s="7">
        <v>2000</v>
      </c>
      <c r="F11" s="10"/>
      <c r="G11" s="5"/>
      <c r="H11" s="5">
        <v>91.49</v>
      </c>
      <c r="I11" s="5"/>
      <c r="J11" s="5">
        <f t="shared" si="0"/>
        <v>91.49</v>
      </c>
      <c r="K11">
        <v>6</v>
      </c>
    </row>
    <row r="12" spans="1:11" ht="18.75" x14ac:dyDescent="0.3">
      <c r="A12" s="3">
        <v>108</v>
      </c>
      <c r="B12" s="5" t="s">
        <v>159</v>
      </c>
      <c r="C12" s="5" t="s">
        <v>85</v>
      </c>
      <c r="D12" s="5" t="s">
        <v>160</v>
      </c>
      <c r="E12" s="7" t="s">
        <v>161</v>
      </c>
      <c r="F12" s="10"/>
      <c r="G12" s="10"/>
      <c r="H12" s="5">
        <v>90.31</v>
      </c>
      <c r="I12" s="5"/>
      <c r="J12" s="5">
        <f t="shared" si="0"/>
        <v>90.31</v>
      </c>
      <c r="K12">
        <v>7</v>
      </c>
    </row>
    <row r="13" spans="1:11" ht="18.75" x14ac:dyDescent="0.3">
      <c r="A13" s="3">
        <v>106</v>
      </c>
      <c r="B13" s="5" t="s">
        <v>123</v>
      </c>
      <c r="C13" s="5" t="s">
        <v>35</v>
      </c>
      <c r="D13" s="5" t="s">
        <v>24</v>
      </c>
      <c r="E13" s="7">
        <v>624</v>
      </c>
      <c r="F13" s="10"/>
      <c r="G13" s="16"/>
      <c r="H13" s="5">
        <v>80.27</v>
      </c>
      <c r="I13" s="5"/>
      <c r="J13" s="5">
        <f t="shared" si="0"/>
        <v>80.27</v>
      </c>
      <c r="K13">
        <v>8</v>
      </c>
    </row>
    <row r="14" spans="1:11" ht="18.75" x14ac:dyDescent="0.3">
      <c r="A14" s="3">
        <v>104</v>
      </c>
      <c r="B14" s="5" t="s">
        <v>99</v>
      </c>
      <c r="C14" s="5" t="s">
        <v>53</v>
      </c>
      <c r="D14" s="5" t="s">
        <v>24</v>
      </c>
      <c r="E14" s="7">
        <v>453</v>
      </c>
      <c r="F14" s="10"/>
      <c r="G14" s="16"/>
      <c r="H14" s="5">
        <v>69.59</v>
      </c>
      <c r="I14" s="5"/>
      <c r="J14" s="5">
        <f t="shared" si="0"/>
        <v>69.59</v>
      </c>
      <c r="K14">
        <v>9</v>
      </c>
    </row>
    <row r="15" spans="1:11" ht="18.75" x14ac:dyDescent="0.3">
      <c r="A15" s="3">
        <v>110</v>
      </c>
      <c r="B15" s="5"/>
      <c r="C15" s="5"/>
      <c r="D15" s="5"/>
      <c r="E15" s="7"/>
      <c r="F15" s="5"/>
      <c r="G15" s="5"/>
      <c r="H15" s="5"/>
      <c r="I15" s="5"/>
      <c r="J15" s="5">
        <f t="shared" ref="J15:J20" si="1">H15+I15</f>
        <v>0</v>
      </c>
    </row>
    <row r="16" spans="1:11" ht="18.75" x14ac:dyDescent="0.3">
      <c r="A16" s="3">
        <v>111</v>
      </c>
      <c r="B16" s="5"/>
      <c r="C16" s="5"/>
      <c r="D16" s="5"/>
      <c r="E16" s="7"/>
      <c r="F16" s="5"/>
      <c r="G16" s="5"/>
      <c r="H16" s="5"/>
      <c r="I16" s="5"/>
      <c r="J16" s="5">
        <f t="shared" si="1"/>
        <v>0</v>
      </c>
    </row>
    <row r="17" spans="1:10" ht="18.75" x14ac:dyDescent="0.3">
      <c r="A17" s="3">
        <v>112</v>
      </c>
      <c r="B17" s="5"/>
      <c r="C17" s="5"/>
      <c r="D17" s="5"/>
      <c r="E17" s="7"/>
      <c r="F17" s="5"/>
      <c r="G17" s="5"/>
      <c r="H17" s="5"/>
      <c r="I17" s="5"/>
      <c r="J17" s="5">
        <f t="shared" si="1"/>
        <v>0</v>
      </c>
    </row>
    <row r="18" spans="1:10" ht="18.75" x14ac:dyDescent="0.3">
      <c r="A18" s="3">
        <v>113</v>
      </c>
      <c r="B18" s="5"/>
      <c r="C18" s="5"/>
      <c r="D18" s="5"/>
      <c r="E18" s="7"/>
      <c r="F18" s="5"/>
      <c r="G18" s="5"/>
      <c r="H18" s="5"/>
      <c r="I18" s="5"/>
      <c r="J18" s="5">
        <f t="shared" si="1"/>
        <v>0</v>
      </c>
    </row>
    <row r="19" spans="1:10" ht="18.75" x14ac:dyDescent="0.3">
      <c r="A19" s="3">
        <v>114</v>
      </c>
      <c r="B19" s="5"/>
      <c r="C19" s="5"/>
      <c r="D19" s="5"/>
      <c r="E19" s="7"/>
      <c r="F19" s="5"/>
      <c r="G19" s="5"/>
      <c r="H19" s="5"/>
      <c r="I19" s="5"/>
      <c r="J19" s="5">
        <f t="shared" si="1"/>
        <v>0</v>
      </c>
    </row>
    <row r="20" spans="1:10" ht="18.75" x14ac:dyDescent="0.3">
      <c r="A20" s="3">
        <v>115</v>
      </c>
      <c r="B20" s="5"/>
      <c r="C20" s="5"/>
      <c r="D20" s="5"/>
      <c r="E20" s="7"/>
      <c r="F20" s="5"/>
      <c r="G20" s="5"/>
      <c r="H20" s="5"/>
      <c r="I20" s="5"/>
      <c r="J20" s="5">
        <f t="shared" si="1"/>
        <v>0</v>
      </c>
    </row>
    <row r="21" spans="1:10" x14ac:dyDescent="0.25">
      <c r="G21">
        <v>3</v>
      </c>
    </row>
  </sheetData>
  <sortState xmlns:xlrd2="http://schemas.microsoft.com/office/spreadsheetml/2017/richdata2" ref="A6:K14">
    <sortCondition descending="1" ref="J6:J14"/>
  </sortState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D37E-2D65-4687-AE62-055EB92EF6D6}">
  <sheetPr>
    <pageSetUpPr fitToPage="1"/>
  </sheetPr>
  <dimension ref="A3:K21"/>
  <sheetViews>
    <sheetView zoomScaleNormal="100" workbookViewId="0">
      <selection activeCell="B24" sqref="B24"/>
    </sheetView>
  </sheetViews>
  <sheetFormatPr defaultRowHeight="15" x14ac:dyDescent="0.25"/>
  <cols>
    <col min="1" max="1" width="6.42578125" customWidth="1"/>
    <col min="2" max="2" width="26.85546875" customWidth="1"/>
    <col min="3" max="3" width="16" customWidth="1"/>
    <col min="4" max="4" width="16.28515625" customWidth="1"/>
    <col min="5" max="5" width="8.7109375" style="8" bestFit="1" customWidth="1"/>
    <col min="6" max="7" width="4.140625" customWidth="1"/>
    <col min="8" max="10" width="14.7109375" customWidth="1"/>
  </cols>
  <sheetData>
    <row r="3" spans="1:11" ht="28.5" x14ac:dyDescent="0.45">
      <c r="A3" s="1" t="s">
        <v>138</v>
      </c>
    </row>
    <row r="5" spans="1:11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204</v>
      </c>
      <c r="B6" s="5" t="s">
        <v>54</v>
      </c>
      <c r="C6" s="5" t="s">
        <v>55</v>
      </c>
      <c r="D6" s="5" t="s">
        <v>17</v>
      </c>
      <c r="E6" s="7" t="s">
        <v>56</v>
      </c>
      <c r="F6" s="10"/>
      <c r="G6" s="16"/>
      <c r="H6" s="5">
        <v>109.34</v>
      </c>
      <c r="I6" s="5"/>
      <c r="J6" s="5">
        <f t="shared" ref="J6:J15" si="0">H6+I6</f>
        <v>109.34</v>
      </c>
      <c r="K6">
        <v>1</v>
      </c>
    </row>
    <row r="7" spans="1:11" ht="18.75" x14ac:dyDescent="0.3">
      <c r="A7" s="3">
        <v>207</v>
      </c>
      <c r="B7" s="5" t="s">
        <v>84</v>
      </c>
      <c r="C7" s="5" t="s">
        <v>85</v>
      </c>
      <c r="D7" s="5" t="s">
        <v>13</v>
      </c>
      <c r="E7" s="7" t="s">
        <v>86</v>
      </c>
      <c r="F7" s="10"/>
      <c r="G7" s="10"/>
      <c r="H7" s="5">
        <v>100.29</v>
      </c>
      <c r="I7" s="5"/>
      <c r="J7" s="5">
        <f t="shared" si="0"/>
        <v>100.29</v>
      </c>
      <c r="K7">
        <v>2</v>
      </c>
    </row>
    <row r="8" spans="1:11" ht="18.75" x14ac:dyDescent="0.3">
      <c r="A8" s="3">
        <v>202</v>
      </c>
      <c r="B8" s="5" t="s">
        <v>40</v>
      </c>
      <c r="C8" s="5" t="s">
        <v>41</v>
      </c>
      <c r="D8" s="5" t="s">
        <v>24</v>
      </c>
      <c r="E8" s="7">
        <v>624</v>
      </c>
      <c r="F8" s="10"/>
      <c r="G8" s="5"/>
      <c r="H8" s="5">
        <v>100.25</v>
      </c>
      <c r="I8" s="5"/>
      <c r="J8" s="5">
        <f t="shared" si="0"/>
        <v>100.25</v>
      </c>
      <c r="K8">
        <v>3</v>
      </c>
    </row>
    <row r="9" spans="1:11" ht="18.75" x14ac:dyDescent="0.3">
      <c r="A9" s="3">
        <v>206</v>
      </c>
      <c r="B9" s="5" t="s">
        <v>83</v>
      </c>
      <c r="C9" s="5" t="s">
        <v>19</v>
      </c>
      <c r="D9" s="5" t="s">
        <v>17</v>
      </c>
      <c r="E9" s="7">
        <v>2030</v>
      </c>
      <c r="F9" s="10"/>
      <c r="G9" s="5"/>
      <c r="H9" s="5">
        <v>99.93</v>
      </c>
      <c r="I9" s="5"/>
      <c r="J9" s="5">
        <f t="shared" si="0"/>
        <v>99.93</v>
      </c>
    </row>
    <row r="10" spans="1:11" ht="18.75" x14ac:dyDescent="0.3">
      <c r="A10" s="3">
        <v>209</v>
      </c>
      <c r="B10" s="5" t="s">
        <v>154</v>
      </c>
      <c r="C10" s="5" t="s">
        <v>130</v>
      </c>
      <c r="D10" s="5" t="s">
        <v>24</v>
      </c>
      <c r="E10" s="7" t="s">
        <v>155</v>
      </c>
      <c r="F10" s="10"/>
      <c r="G10" s="5"/>
      <c r="H10" s="5">
        <v>95.19</v>
      </c>
      <c r="I10" s="5"/>
      <c r="J10" s="5">
        <f t="shared" si="0"/>
        <v>95.19</v>
      </c>
    </row>
    <row r="11" spans="1:11" ht="18.75" x14ac:dyDescent="0.3">
      <c r="A11" s="3">
        <v>205</v>
      </c>
      <c r="B11" s="5" t="s">
        <v>71</v>
      </c>
      <c r="C11" s="5" t="s">
        <v>35</v>
      </c>
      <c r="D11" s="5" t="s">
        <v>17</v>
      </c>
      <c r="E11" s="7" t="s">
        <v>57</v>
      </c>
      <c r="F11" s="10"/>
      <c r="G11" s="10"/>
      <c r="H11" s="5">
        <v>94.51</v>
      </c>
      <c r="I11" s="5"/>
      <c r="J11" s="5">
        <f t="shared" si="0"/>
        <v>94.51</v>
      </c>
    </row>
    <row r="12" spans="1:11" ht="18.75" x14ac:dyDescent="0.3">
      <c r="A12" s="3">
        <v>210</v>
      </c>
      <c r="B12" s="5" t="s">
        <v>174</v>
      </c>
      <c r="C12" s="5"/>
      <c r="D12" s="5" t="s">
        <v>24</v>
      </c>
      <c r="E12" s="7">
        <v>744</v>
      </c>
      <c r="F12" s="5"/>
      <c r="G12" s="5"/>
      <c r="H12" s="5">
        <v>94.38</v>
      </c>
      <c r="I12" s="5"/>
      <c r="J12" s="5">
        <f t="shared" si="0"/>
        <v>94.38</v>
      </c>
    </row>
    <row r="13" spans="1:11" ht="18.75" x14ac:dyDescent="0.3">
      <c r="A13" s="3">
        <v>203</v>
      </c>
      <c r="B13" s="5" t="s">
        <v>52</v>
      </c>
      <c r="C13" s="5" t="s">
        <v>53</v>
      </c>
      <c r="D13" s="5" t="s">
        <v>17</v>
      </c>
      <c r="E13" s="7">
        <v>2250</v>
      </c>
      <c r="F13" s="10"/>
      <c r="G13" s="16"/>
      <c r="H13" s="5">
        <v>90.98</v>
      </c>
      <c r="I13" s="5"/>
      <c r="J13" s="5">
        <f t="shared" si="0"/>
        <v>90.98</v>
      </c>
    </row>
    <row r="14" spans="1:11" ht="18.75" x14ac:dyDescent="0.3">
      <c r="A14" s="3">
        <v>201</v>
      </c>
      <c r="B14" s="5" t="s">
        <v>36</v>
      </c>
      <c r="C14" s="5" t="s">
        <v>37</v>
      </c>
      <c r="D14" s="5" t="s">
        <v>38</v>
      </c>
      <c r="E14" s="7" t="s">
        <v>39</v>
      </c>
      <c r="F14" s="10"/>
      <c r="G14" s="16"/>
      <c r="H14" s="5">
        <v>89.35</v>
      </c>
      <c r="I14" s="5"/>
      <c r="J14" s="5">
        <f t="shared" si="0"/>
        <v>89.35</v>
      </c>
    </row>
    <row r="15" spans="1:11" ht="18.75" x14ac:dyDescent="0.3">
      <c r="A15" s="3">
        <v>208</v>
      </c>
      <c r="B15" s="5" t="s">
        <v>124</v>
      </c>
      <c r="C15" s="5" t="s">
        <v>103</v>
      </c>
      <c r="D15" s="5" t="s">
        <v>17</v>
      </c>
      <c r="E15" s="7">
        <v>720</v>
      </c>
      <c r="F15" s="10"/>
      <c r="G15" s="5"/>
      <c r="H15" s="5">
        <v>77.25</v>
      </c>
      <c r="I15" s="5"/>
      <c r="J15" s="5">
        <f t="shared" si="0"/>
        <v>77.25</v>
      </c>
    </row>
    <row r="16" spans="1:11" ht="18.75" x14ac:dyDescent="0.3">
      <c r="A16" s="3">
        <v>211</v>
      </c>
      <c r="B16" s="5"/>
      <c r="C16" s="5"/>
      <c r="D16" s="5"/>
      <c r="E16" s="7"/>
      <c r="F16" s="5"/>
      <c r="G16" s="5"/>
      <c r="H16" s="5"/>
      <c r="I16" s="5"/>
      <c r="J16" s="5">
        <f t="shared" ref="J16:J20" si="1">H16+I16</f>
        <v>0</v>
      </c>
    </row>
    <row r="17" spans="1:10" ht="18.75" x14ac:dyDescent="0.3">
      <c r="A17" s="3">
        <v>212</v>
      </c>
      <c r="B17" s="5"/>
      <c r="C17" s="5"/>
      <c r="D17" s="5"/>
      <c r="E17" s="7"/>
      <c r="F17" s="5"/>
      <c r="G17" s="5"/>
      <c r="H17" s="5"/>
      <c r="I17" s="5"/>
      <c r="J17" s="5">
        <f t="shared" si="1"/>
        <v>0</v>
      </c>
    </row>
    <row r="18" spans="1:10" ht="18.75" x14ac:dyDescent="0.3">
      <c r="A18" s="3">
        <v>213</v>
      </c>
      <c r="B18" s="5"/>
      <c r="C18" s="5"/>
      <c r="D18" s="5"/>
      <c r="E18" s="7"/>
      <c r="F18" s="5"/>
      <c r="G18" s="5"/>
      <c r="H18" s="5"/>
      <c r="I18" s="5"/>
      <c r="J18" s="5">
        <f t="shared" si="1"/>
        <v>0</v>
      </c>
    </row>
    <row r="19" spans="1:10" ht="18.75" x14ac:dyDescent="0.3">
      <c r="A19" s="3">
        <v>214</v>
      </c>
      <c r="B19" s="5"/>
      <c r="C19" s="5"/>
      <c r="D19" s="5"/>
      <c r="E19" s="7"/>
      <c r="F19" s="5"/>
      <c r="G19" s="5"/>
      <c r="H19" s="5"/>
      <c r="I19" s="5"/>
      <c r="J19" s="5">
        <f t="shared" si="1"/>
        <v>0</v>
      </c>
    </row>
    <row r="20" spans="1:10" ht="18.75" x14ac:dyDescent="0.3">
      <c r="A20" s="3">
        <v>215</v>
      </c>
      <c r="B20" s="5"/>
      <c r="C20" s="5"/>
      <c r="D20" s="5"/>
      <c r="E20" s="7"/>
      <c r="F20" s="5"/>
      <c r="G20" s="5"/>
      <c r="H20" s="5"/>
      <c r="I20" s="5"/>
      <c r="J20" s="5">
        <f t="shared" si="1"/>
        <v>0</v>
      </c>
    </row>
    <row r="21" spans="1:10" x14ac:dyDescent="0.25">
      <c r="G21">
        <v>2</v>
      </c>
    </row>
  </sheetData>
  <sortState xmlns:xlrd2="http://schemas.microsoft.com/office/spreadsheetml/2017/richdata2" ref="A6:K15">
    <sortCondition descending="1" ref="J6:J15"/>
  </sortState>
  <phoneticPr fontId="4" type="noConversion"/>
  <pageMargins left="0.23622047244094488" right="0.23622047244094488" top="0" bottom="0.74803149606299213" header="0.31496062992125984" footer="0.31496062992125984"/>
  <pageSetup paperSize="9" orientation="landscape" r:id="rId1"/>
  <rowBreaks count="1" manualBreakCount="1">
    <brk id="6" max="16383" man="1"/>
  </rowBreaks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5FE1-E95C-4EB1-9F2F-86875E538584}">
  <sheetPr>
    <pageSetUpPr fitToPage="1"/>
  </sheetPr>
  <dimension ref="A3:K18"/>
  <sheetViews>
    <sheetView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30.28515625" customWidth="1"/>
    <col min="3" max="3" width="14.28515625" customWidth="1"/>
    <col min="4" max="4" width="16" customWidth="1"/>
    <col min="5" max="5" width="14.140625" style="8" customWidth="1"/>
    <col min="6" max="7" width="4.140625" customWidth="1"/>
    <col min="8" max="10" width="14.7109375" customWidth="1"/>
  </cols>
  <sheetData>
    <row r="3" spans="1:11" ht="28.5" x14ac:dyDescent="0.45">
      <c r="A3" s="1" t="s">
        <v>139</v>
      </c>
    </row>
    <row r="5" spans="1:11" ht="18.75" x14ac:dyDescent="0.3">
      <c r="A5" s="2"/>
      <c r="B5" s="3" t="s">
        <v>0</v>
      </c>
      <c r="C5" s="3" t="s">
        <v>1</v>
      </c>
      <c r="D5" s="3" t="s">
        <v>9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301</v>
      </c>
      <c r="B6" s="5" t="s">
        <v>22</v>
      </c>
      <c r="C6" s="5"/>
      <c r="D6" s="5" t="s">
        <v>17</v>
      </c>
      <c r="E6" s="7">
        <v>7710</v>
      </c>
      <c r="F6" s="5"/>
      <c r="G6" s="5"/>
      <c r="H6" s="5">
        <v>99.97</v>
      </c>
      <c r="I6" s="5">
        <v>97.91</v>
      </c>
      <c r="J6" s="5">
        <f>H6+I6</f>
        <v>197.88</v>
      </c>
      <c r="K6">
        <v>2</v>
      </c>
    </row>
    <row r="7" spans="1:11" ht="18.75" x14ac:dyDescent="0.3">
      <c r="A7" s="3">
        <v>302</v>
      </c>
      <c r="B7" s="5" t="s">
        <v>23</v>
      </c>
      <c r="C7" s="5"/>
      <c r="D7" s="5" t="s">
        <v>24</v>
      </c>
      <c r="E7" s="7">
        <v>1066</v>
      </c>
      <c r="F7" s="5"/>
      <c r="G7" s="5"/>
      <c r="H7" s="5"/>
      <c r="I7" s="5"/>
      <c r="J7" s="5">
        <f t="shared" ref="J7:J18" si="0">H7+I7</f>
        <v>0</v>
      </c>
    </row>
    <row r="8" spans="1:11" ht="18.75" x14ac:dyDescent="0.3">
      <c r="A8" s="3">
        <v>303</v>
      </c>
      <c r="B8" s="5" t="s">
        <v>25</v>
      </c>
      <c r="C8" s="5"/>
      <c r="D8" s="5" t="s">
        <v>24</v>
      </c>
      <c r="E8" s="7">
        <v>1086</v>
      </c>
      <c r="F8" s="5"/>
      <c r="G8" s="5"/>
      <c r="H8" s="5"/>
      <c r="I8" s="5"/>
      <c r="J8" s="5">
        <f t="shared" si="0"/>
        <v>0</v>
      </c>
    </row>
    <row r="9" spans="1:11" ht="18.75" x14ac:dyDescent="0.3">
      <c r="A9" s="3">
        <v>304</v>
      </c>
      <c r="B9" s="5" t="s">
        <v>26</v>
      </c>
      <c r="C9" s="5"/>
      <c r="D9" s="5" t="s">
        <v>17</v>
      </c>
      <c r="E9" s="7">
        <v>4430</v>
      </c>
      <c r="F9" s="5"/>
      <c r="G9" s="5"/>
      <c r="H9" s="5">
        <v>89.59</v>
      </c>
      <c r="I9" s="5">
        <v>94.02</v>
      </c>
      <c r="J9" s="5">
        <f t="shared" si="0"/>
        <v>183.61</v>
      </c>
      <c r="K9">
        <v>3</v>
      </c>
    </row>
    <row r="10" spans="1:11" ht="18.75" x14ac:dyDescent="0.3">
      <c r="A10" s="3">
        <v>305</v>
      </c>
      <c r="B10" s="5" t="s">
        <v>121</v>
      </c>
      <c r="C10" s="5" t="s">
        <v>33</v>
      </c>
      <c r="D10" s="5" t="s">
        <v>74</v>
      </c>
      <c r="E10" s="7">
        <v>8000</v>
      </c>
      <c r="F10" s="5"/>
      <c r="G10" s="5"/>
      <c r="H10" s="5">
        <v>105.85</v>
      </c>
      <c r="I10" s="5">
        <v>106.34</v>
      </c>
      <c r="J10" s="5">
        <f t="shared" si="0"/>
        <v>212.19</v>
      </c>
      <c r="K10">
        <v>1</v>
      </c>
    </row>
    <row r="11" spans="1:11" ht="18.75" x14ac:dyDescent="0.3">
      <c r="A11" s="3">
        <v>306</v>
      </c>
      <c r="B11" s="5" t="s">
        <v>133</v>
      </c>
      <c r="C11" s="5" t="s">
        <v>103</v>
      </c>
      <c r="D11" s="5" t="s">
        <v>74</v>
      </c>
      <c r="E11" s="7">
        <v>9600</v>
      </c>
      <c r="F11" s="5"/>
      <c r="G11" s="5"/>
      <c r="H11" s="5">
        <v>88.17</v>
      </c>
      <c r="I11" s="5">
        <v>89.52</v>
      </c>
      <c r="J11" s="5">
        <f t="shared" si="0"/>
        <v>177.69</v>
      </c>
      <c r="K11">
        <v>4</v>
      </c>
    </row>
    <row r="12" spans="1:11" ht="18.75" x14ac:dyDescent="0.3">
      <c r="A12" s="3">
        <f>A11+1</f>
        <v>307</v>
      </c>
      <c r="B12" s="5"/>
      <c r="C12" s="5"/>
      <c r="D12" s="5"/>
      <c r="E12" s="5"/>
      <c r="F12" s="5"/>
      <c r="G12" s="5"/>
      <c r="H12" s="5"/>
      <c r="I12" s="5"/>
      <c r="J12" s="5">
        <f t="shared" si="0"/>
        <v>0</v>
      </c>
    </row>
    <row r="13" spans="1:11" ht="18.75" x14ac:dyDescent="0.3">
      <c r="A13" s="3">
        <f t="shared" ref="A13:A18" si="1">A12+1</f>
        <v>308</v>
      </c>
      <c r="B13" s="5"/>
      <c r="C13" s="5"/>
      <c r="D13" s="5"/>
      <c r="E13" s="5"/>
      <c r="F13" s="5"/>
      <c r="G13" s="5"/>
      <c r="H13" s="5"/>
      <c r="I13" s="5"/>
      <c r="J13" s="5">
        <f t="shared" si="0"/>
        <v>0</v>
      </c>
    </row>
    <row r="14" spans="1:11" ht="18.75" x14ac:dyDescent="0.3">
      <c r="A14" s="3">
        <f t="shared" si="1"/>
        <v>309</v>
      </c>
      <c r="B14" s="5"/>
      <c r="C14" s="5"/>
      <c r="D14" s="5"/>
      <c r="E14" s="5"/>
      <c r="F14" s="5"/>
      <c r="G14" s="5"/>
      <c r="H14" s="5"/>
      <c r="I14" s="5"/>
      <c r="J14" s="5">
        <f t="shared" si="0"/>
        <v>0</v>
      </c>
    </row>
    <row r="15" spans="1:11" ht="18.75" x14ac:dyDescent="0.3">
      <c r="A15" s="3">
        <f t="shared" si="1"/>
        <v>310</v>
      </c>
      <c r="B15" s="5"/>
      <c r="C15" s="5"/>
      <c r="D15" s="5"/>
      <c r="E15" s="5"/>
      <c r="F15" s="5"/>
      <c r="G15" s="5"/>
      <c r="H15" s="5"/>
      <c r="I15" s="5"/>
      <c r="J15" s="5">
        <f t="shared" si="0"/>
        <v>0</v>
      </c>
    </row>
    <row r="16" spans="1:11" ht="18.75" x14ac:dyDescent="0.3">
      <c r="A16" s="3">
        <f t="shared" si="1"/>
        <v>311</v>
      </c>
      <c r="B16" s="5"/>
      <c r="C16" s="5"/>
      <c r="D16" s="5"/>
      <c r="E16" s="5"/>
      <c r="F16" s="5"/>
      <c r="G16" s="5"/>
      <c r="H16" s="5"/>
      <c r="I16" s="5"/>
      <c r="J16" s="5">
        <f t="shared" si="0"/>
        <v>0</v>
      </c>
    </row>
    <row r="17" spans="1:10" ht="18.75" x14ac:dyDescent="0.3">
      <c r="A17" s="3">
        <f t="shared" si="1"/>
        <v>312</v>
      </c>
      <c r="B17" s="5"/>
      <c r="C17" s="5"/>
      <c r="D17" s="5"/>
      <c r="E17" s="5"/>
      <c r="F17" s="5"/>
      <c r="G17" s="5"/>
      <c r="H17" s="5"/>
      <c r="I17" s="5"/>
      <c r="J17" s="5">
        <f t="shared" si="0"/>
        <v>0</v>
      </c>
    </row>
    <row r="18" spans="1:10" ht="18.75" x14ac:dyDescent="0.3">
      <c r="A18" s="3">
        <f t="shared" si="1"/>
        <v>313</v>
      </c>
      <c r="B18" s="5"/>
      <c r="C18" s="5"/>
      <c r="D18" s="5"/>
      <c r="E18" s="5"/>
      <c r="F18" s="5"/>
      <c r="G18" s="5"/>
      <c r="H18" s="5"/>
      <c r="I18" s="5"/>
      <c r="J18" s="5">
        <f t="shared" si="0"/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196CC-9E1E-4DF4-9CDE-3C053B4D502E}">
  <sheetPr>
    <pageSetUpPr fitToPage="1"/>
  </sheetPr>
  <dimension ref="A3:J9"/>
  <sheetViews>
    <sheetView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0" ht="28.5" x14ac:dyDescent="0.45">
      <c r="A3" s="1" t="s">
        <v>140</v>
      </c>
    </row>
    <row r="5" spans="1:10" ht="18.75" x14ac:dyDescent="0.3">
      <c r="A5" s="2"/>
      <c r="B5" s="3" t="s">
        <v>0</v>
      </c>
      <c r="C5" s="3" t="s">
        <v>1</v>
      </c>
      <c r="D5" s="3" t="s">
        <v>9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401</v>
      </c>
      <c r="B6" s="5" t="s">
        <v>173</v>
      </c>
      <c r="C6" s="5"/>
      <c r="D6" s="5" t="s">
        <v>63</v>
      </c>
      <c r="E6" s="7">
        <v>10111</v>
      </c>
      <c r="F6" s="2"/>
      <c r="G6" s="2"/>
      <c r="H6" s="2">
        <v>100</v>
      </c>
      <c r="I6" s="2"/>
      <c r="J6" s="2">
        <f>H6+I6</f>
        <v>100</v>
      </c>
    </row>
    <row r="7" spans="1:10" ht="18.75" x14ac:dyDescent="0.3">
      <c r="A7" s="3">
        <v>402</v>
      </c>
      <c r="B7" s="5"/>
      <c r="C7" s="5"/>
      <c r="D7" s="5"/>
      <c r="E7" s="7"/>
      <c r="F7" s="2"/>
      <c r="G7" s="2"/>
      <c r="H7" s="2"/>
      <c r="I7" s="2"/>
      <c r="J7" s="2">
        <f t="shared" ref="J7:J9" si="0">H7+I7</f>
        <v>0</v>
      </c>
    </row>
    <row r="8" spans="1:10" ht="18.75" x14ac:dyDescent="0.3">
      <c r="A8" s="3">
        <v>403</v>
      </c>
      <c r="B8" s="2"/>
      <c r="C8" s="2"/>
      <c r="D8" s="2"/>
      <c r="E8" s="9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404</v>
      </c>
      <c r="B9" s="2"/>
      <c r="C9" s="2"/>
      <c r="D9" s="2"/>
      <c r="E9" s="9"/>
      <c r="F9" s="2"/>
      <c r="G9" s="2"/>
      <c r="H9" s="2"/>
      <c r="I9" s="2"/>
      <c r="J9" s="2">
        <f t="shared" si="0"/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681EC-DD0A-4E48-9BAB-2971A46D15EF}">
  <sheetPr>
    <pageSetUpPr fitToPage="1"/>
  </sheetPr>
  <dimension ref="A3:L10"/>
  <sheetViews>
    <sheetView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customWidth="1"/>
    <col min="6" max="7" width="4.140625" customWidth="1"/>
    <col min="8" max="10" width="14.7109375" customWidth="1"/>
  </cols>
  <sheetData>
    <row r="3" spans="1:12" ht="28.5" x14ac:dyDescent="0.45">
      <c r="A3" s="1" t="s">
        <v>141</v>
      </c>
    </row>
    <row r="5" spans="1:12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2" ht="18.75" x14ac:dyDescent="0.3">
      <c r="A6" s="3">
        <v>501</v>
      </c>
      <c r="B6" s="2" t="s">
        <v>20</v>
      </c>
      <c r="C6" s="2"/>
      <c r="D6" s="2" t="s">
        <v>21</v>
      </c>
      <c r="E6" s="2"/>
      <c r="F6" s="2"/>
      <c r="G6" s="2"/>
      <c r="H6" s="2">
        <v>102.96</v>
      </c>
      <c r="I6" s="2">
        <v>88.06</v>
      </c>
      <c r="J6" s="2">
        <f>H6+I6</f>
        <v>191.01999999999998</v>
      </c>
      <c r="K6">
        <v>3</v>
      </c>
      <c r="L6">
        <v>102.96</v>
      </c>
    </row>
    <row r="7" spans="1:12" ht="18.75" x14ac:dyDescent="0.3">
      <c r="A7" s="3">
        <v>502</v>
      </c>
      <c r="B7" t="s">
        <v>175</v>
      </c>
      <c r="C7" s="2"/>
      <c r="D7" s="2"/>
      <c r="F7" s="2"/>
      <c r="G7" s="2"/>
      <c r="H7" s="2">
        <v>95.53</v>
      </c>
      <c r="I7" s="2">
        <v>96.54</v>
      </c>
      <c r="J7" s="2">
        <f t="shared" ref="J7:J10" si="0">H7+I7</f>
        <v>192.07</v>
      </c>
      <c r="K7">
        <v>2</v>
      </c>
    </row>
    <row r="8" spans="1:12" ht="18.75" x14ac:dyDescent="0.3">
      <c r="A8" s="3">
        <v>503</v>
      </c>
      <c r="B8" s="2" t="s">
        <v>169</v>
      </c>
      <c r="C8" s="2"/>
      <c r="D8" s="2" t="s">
        <v>17</v>
      </c>
      <c r="E8" s="2">
        <v>4440</v>
      </c>
      <c r="F8" s="2"/>
      <c r="G8" s="2"/>
      <c r="H8" s="15">
        <v>110</v>
      </c>
      <c r="I8" s="15">
        <v>108.7</v>
      </c>
      <c r="J8" s="15">
        <f t="shared" si="0"/>
        <v>218.7</v>
      </c>
      <c r="K8">
        <v>1</v>
      </c>
    </row>
    <row r="9" spans="1:12" ht="18.75" x14ac:dyDescent="0.3">
      <c r="A9" s="3">
        <v>504</v>
      </c>
      <c r="B9" s="2" t="s">
        <v>170</v>
      </c>
      <c r="C9" s="2"/>
      <c r="D9" s="2" t="s">
        <v>171</v>
      </c>
      <c r="E9" s="2"/>
      <c r="F9" s="2"/>
      <c r="G9" s="2"/>
      <c r="H9" s="2">
        <v>28.38</v>
      </c>
      <c r="I9" s="2">
        <v>84.21</v>
      </c>
      <c r="J9" s="2">
        <f t="shared" si="0"/>
        <v>112.58999999999999</v>
      </c>
      <c r="K9">
        <v>4</v>
      </c>
    </row>
    <row r="10" spans="1:12" ht="18.75" x14ac:dyDescent="0.3">
      <c r="A10" s="3">
        <v>505</v>
      </c>
      <c r="B10" s="5" t="s">
        <v>178</v>
      </c>
      <c r="C10" s="5"/>
      <c r="D10" s="5" t="s">
        <v>63</v>
      </c>
      <c r="E10" s="2">
        <v>10111</v>
      </c>
      <c r="F10" s="2"/>
      <c r="G10" s="2"/>
      <c r="H10" s="2">
        <v>102.93</v>
      </c>
      <c r="I10" s="2"/>
      <c r="J10" s="2">
        <f t="shared" si="0"/>
        <v>102.93</v>
      </c>
      <c r="L10">
        <v>102.93</v>
      </c>
    </row>
  </sheetData>
  <pageMargins left="0.23622047244094488" right="0.23622047244094488" top="0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75EF2-4AA0-43EF-B900-0CD423A0FC55}">
  <sheetPr>
    <pageSetUpPr fitToPage="1"/>
  </sheetPr>
  <dimension ref="A3:N20"/>
  <sheetViews>
    <sheetView topLeftCell="A3" zoomScaleNormal="100"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9.85546875" customWidth="1"/>
    <col min="5" max="5" width="14.140625" style="8" customWidth="1"/>
    <col min="6" max="7" width="4.140625" customWidth="1"/>
    <col min="8" max="10" width="14.7109375" customWidth="1"/>
  </cols>
  <sheetData>
    <row r="3" spans="1:14" ht="28.5" x14ac:dyDescent="0.45">
      <c r="A3" s="1" t="s">
        <v>142</v>
      </c>
    </row>
    <row r="5" spans="1:14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4" ht="18.75" x14ac:dyDescent="0.3">
      <c r="A6" s="3">
        <v>601</v>
      </c>
      <c r="B6" s="5" t="s">
        <v>18</v>
      </c>
      <c r="C6" s="5" t="s">
        <v>19</v>
      </c>
      <c r="D6" s="5" t="s">
        <v>17</v>
      </c>
      <c r="E6" s="7">
        <v>2140</v>
      </c>
      <c r="F6" s="10"/>
      <c r="G6" s="10"/>
      <c r="H6" s="5">
        <v>88.52</v>
      </c>
      <c r="I6" s="5"/>
      <c r="J6" s="5">
        <f t="shared" ref="J6:J19" si="0">H6+I6</f>
        <v>88.52</v>
      </c>
      <c r="M6">
        <v>33.15</v>
      </c>
      <c r="N6" t="s">
        <v>172</v>
      </c>
    </row>
    <row r="7" spans="1:14" ht="18.75" x14ac:dyDescent="0.3">
      <c r="A7" s="3">
        <f t="shared" ref="A7:A19" si="1">A6+1</f>
        <v>602</v>
      </c>
      <c r="B7" s="5" t="s">
        <v>42</v>
      </c>
      <c r="C7" s="5" t="s">
        <v>35</v>
      </c>
      <c r="D7" s="5" t="s">
        <v>43</v>
      </c>
      <c r="E7" s="7" t="s">
        <v>44</v>
      </c>
      <c r="F7" s="10"/>
      <c r="G7" s="10"/>
      <c r="H7" s="5">
        <v>91.94</v>
      </c>
      <c r="I7" s="5"/>
      <c r="J7" s="5">
        <f t="shared" si="0"/>
        <v>91.94</v>
      </c>
      <c r="L7">
        <v>84.76</v>
      </c>
      <c r="M7" s="11">
        <v>72.430000000000007</v>
      </c>
      <c r="N7" t="s">
        <v>172</v>
      </c>
    </row>
    <row r="8" spans="1:14" ht="18.75" x14ac:dyDescent="0.3">
      <c r="A8" s="3">
        <f t="shared" si="1"/>
        <v>603</v>
      </c>
      <c r="B8" s="5" t="s">
        <v>48</v>
      </c>
      <c r="C8" s="5" t="s">
        <v>37</v>
      </c>
      <c r="D8" s="5" t="s">
        <v>49</v>
      </c>
      <c r="E8" s="7">
        <v>984</v>
      </c>
      <c r="F8" s="10"/>
      <c r="G8" s="16"/>
      <c r="H8" s="5">
        <v>87.88</v>
      </c>
      <c r="I8" s="5"/>
      <c r="J8" s="5">
        <f t="shared" si="0"/>
        <v>87.88</v>
      </c>
    </row>
    <row r="9" spans="1:14" ht="18.75" x14ac:dyDescent="0.3">
      <c r="A9" s="3">
        <f t="shared" si="1"/>
        <v>604</v>
      </c>
      <c r="B9" s="5" t="s">
        <v>61</v>
      </c>
      <c r="C9" s="5" t="s">
        <v>62</v>
      </c>
      <c r="D9" s="5" t="s">
        <v>63</v>
      </c>
      <c r="E9" s="13">
        <v>10011</v>
      </c>
      <c r="F9" s="10"/>
      <c r="G9" s="14"/>
      <c r="H9" s="5">
        <v>96.76</v>
      </c>
      <c r="I9" s="5"/>
      <c r="J9" s="5">
        <f t="shared" si="0"/>
        <v>96.76</v>
      </c>
      <c r="K9">
        <v>2</v>
      </c>
      <c r="M9">
        <v>83.95</v>
      </c>
      <c r="N9" t="s">
        <v>172</v>
      </c>
    </row>
    <row r="10" spans="1:14" ht="18.75" x14ac:dyDescent="0.3">
      <c r="A10" s="3">
        <f t="shared" si="1"/>
        <v>605</v>
      </c>
      <c r="B10" s="5" t="s">
        <v>65</v>
      </c>
      <c r="C10" s="5" t="s">
        <v>66</v>
      </c>
      <c r="D10" s="5" t="s">
        <v>67</v>
      </c>
      <c r="E10" s="7">
        <v>755</v>
      </c>
      <c r="F10" s="10"/>
      <c r="G10" s="10"/>
      <c r="H10" s="12">
        <v>87.1</v>
      </c>
      <c r="I10" s="5"/>
      <c r="J10" s="12">
        <f t="shared" si="0"/>
        <v>87.1</v>
      </c>
    </row>
    <row r="11" spans="1:14" ht="18.75" x14ac:dyDescent="0.3">
      <c r="A11" s="3">
        <f t="shared" si="1"/>
        <v>606</v>
      </c>
      <c r="B11" s="5" t="s">
        <v>75</v>
      </c>
      <c r="C11" s="5" t="s">
        <v>76</v>
      </c>
      <c r="D11" s="5" t="s">
        <v>77</v>
      </c>
      <c r="E11" s="7" t="s">
        <v>78</v>
      </c>
      <c r="F11" s="10"/>
      <c r="G11" s="10"/>
      <c r="H11" s="5">
        <v>97.13</v>
      </c>
      <c r="I11" s="5"/>
      <c r="J11" s="5">
        <f t="shared" si="0"/>
        <v>97.13</v>
      </c>
      <c r="K11">
        <v>1</v>
      </c>
      <c r="M11">
        <v>88.27</v>
      </c>
      <c r="N11" t="s">
        <v>172</v>
      </c>
    </row>
    <row r="12" spans="1:14" ht="18.75" x14ac:dyDescent="0.3">
      <c r="A12" s="3">
        <f t="shared" si="1"/>
        <v>607</v>
      </c>
      <c r="B12" s="5" t="s">
        <v>79</v>
      </c>
      <c r="C12" s="5" t="s">
        <v>73</v>
      </c>
      <c r="D12" s="5" t="s">
        <v>74</v>
      </c>
      <c r="E12" s="7">
        <v>7000</v>
      </c>
      <c r="F12" s="10"/>
      <c r="G12" s="10"/>
      <c r="H12" s="5">
        <v>87.79</v>
      </c>
      <c r="I12" s="5"/>
      <c r="J12" s="5">
        <f t="shared" si="0"/>
        <v>87.79</v>
      </c>
    </row>
    <row r="13" spans="1:14" ht="18.75" x14ac:dyDescent="0.3">
      <c r="A13" s="3">
        <f t="shared" si="1"/>
        <v>608</v>
      </c>
      <c r="B13" s="5" t="s">
        <v>93</v>
      </c>
      <c r="C13" s="5" t="s">
        <v>37</v>
      </c>
      <c r="D13" s="5" t="s">
        <v>94</v>
      </c>
      <c r="E13" s="7" t="s">
        <v>95</v>
      </c>
      <c r="F13" s="10"/>
      <c r="G13" s="5"/>
      <c r="H13" s="12">
        <v>72</v>
      </c>
      <c r="I13" s="5"/>
      <c r="J13" s="12">
        <f t="shared" si="0"/>
        <v>72</v>
      </c>
    </row>
    <row r="14" spans="1:14" ht="18.75" x14ac:dyDescent="0.3">
      <c r="A14" s="3">
        <f t="shared" si="1"/>
        <v>609</v>
      </c>
      <c r="B14" s="5" t="s">
        <v>105</v>
      </c>
      <c r="C14" s="5" t="s">
        <v>16</v>
      </c>
      <c r="D14" s="5" t="s">
        <v>17</v>
      </c>
      <c r="E14" s="7">
        <v>3130</v>
      </c>
      <c r="F14" s="10"/>
      <c r="G14" s="5"/>
      <c r="H14" s="5">
        <v>88.59</v>
      </c>
      <c r="I14" s="5"/>
      <c r="J14" s="5">
        <f t="shared" si="0"/>
        <v>88.59</v>
      </c>
      <c r="M14">
        <v>33.17</v>
      </c>
      <c r="N14" t="s">
        <v>172</v>
      </c>
    </row>
    <row r="15" spans="1:14" ht="18.75" x14ac:dyDescent="0.3">
      <c r="A15" s="3">
        <f t="shared" si="1"/>
        <v>610</v>
      </c>
      <c r="B15" s="5" t="s">
        <v>96</v>
      </c>
      <c r="C15" s="5" t="s">
        <v>62</v>
      </c>
      <c r="D15" s="5" t="s">
        <v>89</v>
      </c>
      <c r="E15" s="7">
        <v>745</v>
      </c>
      <c r="F15" s="5"/>
      <c r="G15" s="5"/>
      <c r="H15" s="5"/>
      <c r="I15" s="5"/>
      <c r="J15" s="5">
        <f t="shared" si="0"/>
        <v>0</v>
      </c>
      <c r="K15" t="s">
        <v>167</v>
      </c>
    </row>
    <row r="16" spans="1:14" ht="18.75" x14ac:dyDescent="0.3">
      <c r="A16" s="3">
        <f t="shared" si="1"/>
        <v>611</v>
      </c>
      <c r="B16" s="5" t="s">
        <v>122</v>
      </c>
      <c r="C16" s="5" t="s">
        <v>110</v>
      </c>
      <c r="D16" s="5" t="s">
        <v>17</v>
      </c>
      <c r="E16" s="7">
        <v>2850</v>
      </c>
      <c r="F16" s="10"/>
      <c r="G16" s="5"/>
      <c r="H16" s="5">
        <v>70.430000000000007</v>
      </c>
      <c r="I16" s="5"/>
      <c r="J16" s="5">
        <f t="shared" si="0"/>
        <v>70.430000000000007</v>
      </c>
    </row>
    <row r="17" spans="1:11" ht="18.75" x14ac:dyDescent="0.3">
      <c r="A17" s="3">
        <f t="shared" si="1"/>
        <v>612</v>
      </c>
      <c r="B17" s="5" t="s">
        <v>109</v>
      </c>
      <c r="C17" s="5" t="s">
        <v>166</v>
      </c>
      <c r="D17" s="5" t="s">
        <v>74</v>
      </c>
      <c r="E17" s="7">
        <v>7700</v>
      </c>
      <c r="F17" s="5"/>
      <c r="G17" s="5"/>
      <c r="H17" s="5">
        <v>67.069999999999993</v>
      </c>
      <c r="I17" s="5"/>
      <c r="J17" s="5">
        <f t="shared" si="0"/>
        <v>67.069999999999993</v>
      </c>
    </row>
    <row r="18" spans="1:11" ht="18.75" x14ac:dyDescent="0.3">
      <c r="A18" s="3">
        <f t="shared" si="1"/>
        <v>613</v>
      </c>
      <c r="B18" s="5" t="s">
        <v>36</v>
      </c>
      <c r="C18" s="5" t="s">
        <v>37</v>
      </c>
      <c r="D18" s="5" t="s">
        <v>157</v>
      </c>
      <c r="E18" s="7">
        <v>96</v>
      </c>
      <c r="F18" s="5"/>
      <c r="G18" s="5"/>
      <c r="H18" s="5">
        <v>96.28</v>
      </c>
      <c r="I18" s="5"/>
      <c r="J18" s="5">
        <f t="shared" si="0"/>
        <v>96.28</v>
      </c>
      <c r="K18">
        <v>3</v>
      </c>
    </row>
    <row r="19" spans="1:11" ht="18.75" x14ac:dyDescent="0.3">
      <c r="A19" s="3">
        <f t="shared" si="1"/>
        <v>614</v>
      </c>
      <c r="B19" s="5" t="s">
        <v>168</v>
      </c>
      <c r="C19" s="5" t="s">
        <v>28</v>
      </c>
      <c r="D19" s="5" t="s">
        <v>17</v>
      </c>
      <c r="E19" s="7">
        <v>3040</v>
      </c>
      <c r="F19" s="5"/>
      <c r="G19" s="5"/>
      <c r="H19" s="5">
        <v>68.02</v>
      </c>
      <c r="I19" s="5"/>
      <c r="J19" s="5">
        <f t="shared" si="0"/>
        <v>68.02</v>
      </c>
    </row>
    <row r="20" spans="1:11" x14ac:dyDescent="0.25">
      <c r="G20">
        <v>6</v>
      </c>
    </row>
  </sheetData>
  <pageMargins left="0.23622047244094488" right="0.23622047244094488" top="0" bottom="0.74803149606299213" header="0.31496062992125984" footer="0.31496062992125984"/>
  <pageSetup paperSize="9" scale="8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FBC9E-CE3D-4C0F-9775-EBE3722C46B1}">
  <sheetPr>
    <pageSetUpPr fitToPage="1"/>
  </sheetPr>
  <dimension ref="A3:J10"/>
  <sheetViews>
    <sheetView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30.28515625" customWidth="1"/>
    <col min="3" max="3" width="17.42578125" customWidth="1"/>
    <col min="4" max="4" width="14.85546875" customWidth="1"/>
    <col min="5" max="5" width="12.42578125" customWidth="1"/>
    <col min="6" max="7" width="4.140625" customWidth="1"/>
    <col min="8" max="10" width="14.7109375" customWidth="1"/>
  </cols>
  <sheetData>
    <row r="3" spans="1:10" ht="28.5" x14ac:dyDescent="0.45">
      <c r="A3" s="1" t="s">
        <v>162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ht="18.75" x14ac:dyDescent="0.3">
      <c r="A6" s="3">
        <v>701</v>
      </c>
      <c r="B6" s="2" t="s">
        <v>148</v>
      </c>
      <c r="C6" s="2" t="s">
        <v>55</v>
      </c>
      <c r="D6" s="2" t="s">
        <v>43</v>
      </c>
      <c r="E6" s="2">
        <v>940</v>
      </c>
      <c r="F6" s="2"/>
      <c r="G6" s="17"/>
      <c r="H6" s="2">
        <v>110</v>
      </c>
      <c r="I6" s="2">
        <v>110</v>
      </c>
      <c r="J6" s="2">
        <f>H6+I6</f>
        <v>220</v>
      </c>
    </row>
    <row r="7" spans="1:10" ht="18.75" x14ac:dyDescent="0.3">
      <c r="A7" s="3">
        <v>702</v>
      </c>
      <c r="B7" s="2"/>
      <c r="C7" s="2"/>
      <c r="D7" s="2"/>
      <c r="E7" s="2"/>
      <c r="F7" s="2"/>
      <c r="G7" s="2"/>
      <c r="H7" s="2"/>
      <c r="I7" s="2"/>
      <c r="J7" s="2">
        <f t="shared" ref="J7:J10" si="0">H7+I7</f>
        <v>0</v>
      </c>
    </row>
    <row r="8" spans="1:10" ht="18.75" x14ac:dyDescent="0.3">
      <c r="A8" s="3">
        <v>703</v>
      </c>
      <c r="B8" s="2"/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704</v>
      </c>
      <c r="B9" s="2"/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18.75" x14ac:dyDescent="0.3">
      <c r="A10" s="3">
        <v>705</v>
      </c>
      <c r="B10" s="2"/>
      <c r="C10" s="2"/>
      <c r="D10" s="2"/>
      <c r="E10" s="2"/>
      <c r="F10" s="2"/>
      <c r="G10" s="2"/>
      <c r="H10" s="2"/>
      <c r="I10" s="2"/>
      <c r="J10" s="2">
        <f t="shared" si="0"/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FF66-C4D5-4886-A00F-7DC43BEFDFB5}">
  <sheetPr>
    <pageSetUpPr fitToPage="1"/>
  </sheetPr>
  <dimension ref="A3:L21"/>
  <sheetViews>
    <sheetView topLeftCell="A3"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28.28515625" customWidth="1"/>
    <col min="3" max="3" width="17.42578125" customWidth="1"/>
    <col min="4" max="4" width="21.140625" customWidth="1"/>
    <col min="5" max="5" width="15.28515625" style="8" customWidth="1"/>
    <col min="6" max="7" width="4.140625" customWidth="1"/>
    <col min="8" max="10" width="14.7109375" customWidth="1"/>
  </cols>
  <sheetData>
    <row r="3" spans="1:12" ht="28.5" x14ac:dyDescent="0.45">
      <c r="A3" s="1" t="s">
        <v>143</v>
      </c>
    </row>
    <row r="5" spans="1:12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2" ht="18.75" x14ac:dyDescent="0.3">
      <c r="A6" s="3">
        <v>801</v>
      </c>
      <c r="B6" s="5" t="s">
        <v>29</v>
      </c>
      <c r="C6" s="5" t="s">
        <v>28</v>
      </c>
      <c r="D6" s="5" t="s">
        <v>24</v>
      </c>
      <c r="E6" s="7">
        <v>1466</v>
      </c>
      <c r="F6" s="10"/>
      <c r="G6" s="5"/>
      <c r="H6" s="5">
        <v>0</v>
      </c>
      <c r="I6" s="5"/>
      <c r="J6" s="5">
        <f t="shared" ref="J6:J16" si="0">H6+I6</f>
        <v>0</v>
      </c>
    </row>
    <row r="7" spans="1:12" ht="18.75" x14ac:dyDescent="0.3">
      <c r="A7" s="3">
        <f t="shared" ref="A7:A16" si="1">A6+1</f>
        <v>802</v>
      </c>
      <c r="B7" s="5" t="s">
        <v>32</v>
      </c>
      <c r="C7" s="5" t="s">
        <v>33</v>
      </c>
      <c r="D7" s="5" t="s">
        <v>17</v>
      </c>
      <c r="E7" s="7">
        <v>4430</v>
      </c>
      <c r="F7" s="10"/>
      <c r="G7" s="5"/>
      <c r="H7" s="5">
        <v>92.58</v>
      </c>
      <c r="I7" s="5"/>
      <c r="J7" s="5">
        <f t="shared" si="0"/>
        <v>92.58</v>
      </c>
    </row>
    <row r="8" spans="1:12" ht="18.75" x14ac:dyDescent="0.3">
      <c r="A8" s="3">
        <f t="shared" si="1"/>
        <v>803</v>
      </c>
      <c r="B8" s="5" t="s">
        <v>68</v>
      </c>
      <c r="C8" s="5" t="s">
        <v>66</v>
      </c>
      <c r="D8" s="5" t="s">
        <v>67</v>
      </c>
      <c r="E8" s="7">
        <v>8150</v>
      </c>
      <c r="F8" s="10"/>
      <c r="G8" s="5"/>
      <c r="H8" s="5">
        <v>90.63</v>
      </c>
      <c r="I8" s="5"/>
      <c r="J8" s="5">
        <f t="shared" si="0"/>
        <v>90.63</v>
      </c>
    </row>
    <row r="9" spans="1:12" ht="18.75" x14ac:dyDescent="0.3">
      <c r="A9" s="3">
        <f t="shared" si="1"/>
        <v>804</v>
      </c>
      <c r="B9" s="5" t="s">
        <v>81</v>
      </c>
      <c r="C9" s="5" t="s">
        <v>55</v>
      </c>
      <c r="D9" s="5" t="s">
        <v>17</v>
      </c>
      <c r="E9" s="7">
        <v>4440</v>
      </c>
      <c r="F9" s="10"/>
      <c r="G9" s="10"/>
      <c r="H9" s="5">
        <v>97.75</v>
      </c>
      <c r="I9" s="5"/>
      <c r="J9" s="5">
        <f t="shared" si="0"/>
        <v>97.75</v>
      </c>
      <c r="K9">
        <v>1</v>
      </c>
    </row>
    <row r="10" spans="1:12" ht="18.75" x14ac:dyDescent="0.3">
      <c r="A10" s="3">
        <f t="shared" si="1"/>
        <v>805</v>
      </c>
      <c r="B10" s="5" t="s">
        <v>100</v>
      </c>
      <c r="C10" s="5" t="s">
        <v>16</v>
      </c>
      <c r="D10" s="5" t="s">
        <v>89</v>
      </c>
      <c r="E10" s="7" t="s">
        <v>101</v>
      </c>
      <c r="F10" s="10"/>
      <c r="G10" s="5"/>
      <c r="H10" s="5">
        <v>72.040000000000006</v>
      </c>
      <c r="I10" s="5"/>
      <c r="J10" s="5">
        <f t="shared" si="0"/>
        <v>72.040000000000006</v>
      </c>
    </row>
    <row r="11" spans="1:12" ht="18.75" x14ac:dyDescent="0.3">
      <c r="A11" s="3">
        <f t="shared" si="1"/>
        <v>806</v>
      </c>
      <c r="B11" s="5" t="s">
        <v>104</v>
      </c>
      <c r="C11" s="5" t="s">
        <v>73</v>
      </c>
      <c r="D11" s="5" t="s">
        <v>51</v>
      </c>
      <c r="E11" s="7">
        <v>6255</v>
      </c>
      <c r="F11" s="10"/>
      <c r="G11" s="10"/>
      <c r="H11" s="5">
        <v>94.59</v>
      </c>
      <c r="I11" s="5"/>
      <c r="J11" s="5">
        <f t="shared" si="0"/>
        <v>94.59</v>
      </c>
      <c r="K11">
        <v>3</v>
      </c>
    </row>
    <row r="12" spans="1:12" ht="18.75" x14ac:dyDescent="0.3">
      <c r="A12" s="3">
        <f t="shared" si="1"/>
        <v>807</v>
      </c>
      <c r="B12" s="5" t="s">
        <v>109</v>
      </c>
      <c r="C12" s="5" t="s">
        <v>110</v>
      </c>
      <c r="D12" s="5" t="s">
        <v>17</v>
      </c>
      <c r="E12" s="7"/>
      <c r="F12" s="10"/>
      <c r="G12" s="5"/>
      <c r="H12" s="5">
        <v>67.13</v>
      </c>
      <c r="I12" s="5"/>
      <c r="J12" s="5">
        <f t="shared" si="0"/>
        <v>67.13</v>
      </c>
    </row>
    <row r="13" spans="1:12" ht="18.75" x14ac:dyDescent="0.3">
      <c r="A13" s="3">
        <f t="shared" si="1"/>
        <v>808</v>
      </c>
      <c r="B13" s="5" t="s">
        <v>125</v>
      </c>
      <c r="C13" s="5" t="s">
        <v>126</v>
      </c>
      <c r="D13" s="5" t="s">
        <v>21</v>
      </c>
      <c r="E13" s="7">
        <v>6400</v>
      </c>
      <c r="F13" s="10"/>
      <c r="G13" s="5"/>
      <c r="H13" s="5">
        <v>92.38</v>
      </c>
      <c r="I13" s="5"/>
      <c r="J13" s="5">
        <f t="shared" si="0"/>
        <v>92.38</v>
      </c>
    </row>
    <row r="14" spans="1:12" ht="18.75" x14ac:dyDescent="0.3">
      <c r="A14" s="3">
        <f t="shared" si="1"/>
        <v>809</v>
      </c>
      <c r="B14" s="5" t="s">
        <v>122</v>
      </c>
      <c r="C14" s="5" t="s">
        <v>110</v>
      </c>
      <c r="D14" s="5" t="s">
        <v>17</v>
      </c>
      <c r="E14" s="7">
        <v>6506</v>
      </c>
      <c r="F14" s="10"/>
      <c r="G14" s="5"/>
      <c r="H14" s="5">
        <v>69.459999999999994</v>
      </c>
      <c r="I14" s="5"/>
      <c r="J14" s="5">
        <f t="shared" si="0"/>
        <v>69.459999999999994</v>
      </c>
    </row>
    <row r="15" spans="1:12" ht="18.75" x14ac:dyDescent="0.3">
      <c r="A15" s="3">
        <f t="shared" si="1"/>
        <v>810</v>
      </c>
      <c r="B15" s="5" t="s">
        <v>156</v>
      </c>
      <c r="C15" s="5" t="s">
        <v>130</v>
      </c>
      <c r="D15" s="5" t="s">
        <v>157</v>
      </c>
      <c r="E15" s="7" t="s">
        <v>158</v>
      </c>
      <c r="F15" s="10"/>
      <c r="G15" s="5"/>
      <c r="H15" s="5">
        <v>62.94</v>
      </c>
      <c r="I15" s="5"/>
      <c r="J15" s="5">
        <f t="shared" si="0"/>
        <v>62.94</v>
      </c>
    </row>
    <row r="16" spans="1:12" ht="18.75" x14ac:dyDescent="0.3">
      <c r="A16" s="3">
        <f t="shared" si="1"/>
        <v>811</v>
      </c>
      <c r="B16" s="5" t="s">
        <v>164</v>
      </c>
      <c r="C16" s="5" t="s">
        <v>165</v>
      </c>
      <c r="D16" s="5" t="s">
        <v>67</v>
      </c>
      <c r="E16" s="7">
        <v>6400</v>
      </c>
      <c r="F16" s="5"/>
      <c r="G16" s="5"/>
      <c r="H16" s="5">
        <v>95.99</v>
      </c>
      <c r="I16" s="5"/>
      <c r="J16" s="5">
        <f t="shared" si="0"/>
        <v>95.99</v>
      </c>
      <c r="K16">
        <v>2</v>
      </c>
      <c r="L16">
        <v>97.81</v>
      </c>
    </row>
    <row r="17" spans="1:10" ht="18.75" x14ac:dyDescent="0.3">
      <c r="A17" s="3">
        <f t="shared" ref="A17:A20" si="2">A16+1</f>
        <v>812</v>
      </c>
      <c r="B17" s="5"/>
      <c r="C17" s="5"/>
      <c r="D17" s="5"/>
      <c r="E17" s="7"/>
      <c r="F17" s="5"/>
      <c r="G17" s="5"/>
      <c r="H17" s="5"/>
      <c r="I17" s="5"/>
      <c r="J17" s="5">
        <f t="shared" ref="J17:J20" si="3">H17+I17</f>
        <v>0</v>
      </c>
    </row>
    <row r="18" spans="1:10" ht="18.75" x14ac:dyDescent="0.3">
      <c r="A18" s="3">
        <f t="shared" si="2"/>
        <v>813</v>
      </c>
      <c r="B18" s="5"/>
      <c r="C18" s="5"/>
      <c r="D18" s="5"/>
      <c r="E18" s="7"/>
      <c r="F18" s="5"/>
      <c r="G18" s="5"/>
      <c r="H18" s="5"/>
      <c r="I18" s="5"/>
      <c r="J18" s="5">
        <f t="shared" si="3"/>
        <v>0</v>
      </c>
    </row>
    <row r="19" spans="1:10" ht="18.75" x14ac:dyDescent="0.3">
      <c r="A19" s="3">
        <f t="shared" si="2"/>
        <v>814</v>
      </c>
      <c r="B19" s="5"/>
      <c r="C19" s="5"/>
      <c r="D19" s="5"/>
      <c r="E19" s="7"/>
      <c r="F19" s="5"/>
      <c r="G19" s="5"/>
      <c r="H19" s="5"/>
      <c r="I19" s="5"/>
      <c r="J19" s="5">
        <f t="shared" si="3"/>
        <v>0</v>
      </c>
    </row>
    <row r="20" spans="1:10" ht="18.75" x14ac:dyDescent="0.3">
      <c r="A20" s="3">
        <f t="shared" si="2"/>
        <v>815</v>
      </c>
      <c r="B20" s="5"/>
      <c r="C20" s="5"/>
      <c r="D20" s="5"/>
      <c r="E20" s="7"/>
      <c r="F20" s="2"/>
      <c r="G20" s="2"/>
      <c r="H20" s="2"/>
      <c r="I20" s="2"/>
      <c r="J20" s="5">
        <f t="shared" si="3"/>
        <v>0</v>
      </c>
    </row>
    <row r="21" spans="1:10" x14ac:dyDescent="0.25">
      <c r="G21">
        <v>2</v>
      </c>
    </row>
  </sheetData>
  <pageMargins left="0.23622047244094488" right="0.23622047244094488" top="0" bottom="0.74803149606299213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4CB1-0F4E-4276-A9ED-C32409BE1D7C}">
  <sheetPr>
    <pageSetUpPr fitToPage="1"/>
  </sheetPr>
  <dimension ref="A3:M23"/>
  <sheetViews>
    <sheetView workbookViewId="0">
      <selection activeCell="B24" sqref="B24"/>
    </sheetView>
  </sheetViews>
  <sheetFormatPr defaultRowHeight="15" x14ac:dyDescent="0.25"/>
  <cols>
    <col min="1" max="1" width="5.7109375" customWidth="1"/>
    <col min="2" max="2" width="30.28515625" customWidth="1"/>
    <col min="3" max="3" width="20.7109375" customWidth="1"/>
    <col min="4" max="4" width="20.5703125" customWidth="1"/>
    <col min="5" max="5" width="14.85546875" style="8" customWidth="1"/>
    <col min="6" max="6" width="4" customWidth="1"/>
    <col min="7" max="7" width="4.140625" customWidth="1"/>
    <col min="8" max="10" width="14.7109375" customWidth="1"/>
  </cols>
  <sheetData>
    <row r="3" spans="1:13" ht="28.5" x14ac:dyDescent="0.45">
      <c r="A3" s="1" t="s">
        <v>144</v>
      </c>
    </row>
    <row r="5" spans="1:13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3" ht="18.75" x14ac:dyDescent="0.3">
      <c r="A6" s="3">
        <v>901</v>
      </c>
      <c r="B6" s="5" t="s">
        <v>11</v>
      </c>
      <c r="C6" s="5" t="s">
        <v>12</v>
      </c>
      <c r="D6" s="5" t="s">
        <v>13</v>
      </c>
      <c r="E6" s="7" t="s">
        <v>14</v>
      </c>
      <c r="F6" s="10"/>
      <c r="G6" s="5"/>
      <c r="H6" s="5">
        <v>82.43</v>
      </c>
      <c r="I6" s="5"/>
      <c r="J6" s="5">
        <f t="shared" ref="J6:J22" si="0">H6+I6</f>
        <v>82.43</v>
      </c>
    </row>
    <row r="7" spans="1:13" ht="18.75" x14ac:dyDescent="0.3">
      <c r="A7" s="3">
        <f t="shared" ref="A7:A22" si="1">A6+1</f>
        <v>902</v>
      </c>
      <c r="B7" s="5" t="s">
        <v>27</v>
      </c>
      <c r="C7" s="5" t="s">
        <v>28</v>
      </c>
      <c r="D7" s="5" t="s">
        <v>17</v>
      </c>
      <c r="E7" s="7">
        <v>4620</v>
      </c>
      <c r="F7" s="10"/>
      <c r="G7" s="5"/>
      <c r="H7" s="5">
        <v>86.36</v>
      </c>
      <c r="I7" s="5"/>
      <c r="J7" s="5">
        <f t="shared" si="0"/>
        <v>86.36</v>
      </c>
    </row>
    <row r="8" spans="1:13" ht="18.75" x14ac:dyDescent="0.3">
      <c r="A8" s="3">
        <f t="shared" si="1"/>
        <v>903</v>
      </c>
      <c r="B8" s="5" t="s">
        <v>34</v>
      </c>
      <c r="C8" s="5" t="s">
        <v>35</v>
      </c>
      <c r="D8" s="5" t="s">
        <v>17</v>
      </c>
      <c r="E8" s="7">
        <v>4630</v>
      </c>
      <c r="F8" s="10"/>
      <c r="G8" s="10"/>
      <c r="H8" s="5">
        <v>92.09</v>
      </c>
      <c r="I8" s="5"/>
      <c r="J8" s="5">
        <f t="shared" si="0"/>
        <v>92.09</v>
      </c>
    </row>
    <row r="9" spans="1:13" ht="18.75" x14ac:dyDescent="0.3">
      <c r="A9" s="3">
        <f t="shared" si="1"/>
        <v>904</v>
      </c>
      <c r="B9" s="5" t="s">
        <v>50</v>
      </c>
      <c r="C9" s="5" t="s">
        <v>35</v>
      </c>
      <c r="D9" s="5" t="s">
        <v>51</v>
      </c>
      <c r="E9" s="7">
        <v>6290</v>
      </c>
      <c r="F9" s="10"/>
      <c r="G9" s="10"/>
      <c r="H9" s="5">
        <v>92.46</v>
      </c>
      <c r="I9" s="5"/>
      <c r="J9" s="5">
        <f t="shared" si="0"/>
        <v>92.46</v>
      </c>
    </row>
    <row r="10" spans="1:13" ht="18.75" x14ac:dyDescent="0.3">
      <c r="A10" s="3">
        <f t="shared" si="1"/>
        <v>905</v>
      </c>
      <c r="B10" s="5" t="s">
        <v>64</v>
      </c>
      <c r="C10" s="5" t="s">
        <v>12</v>
      </c>
      <c r="D10" s="5" t="s">
        <v>51</v>
      </c>
      <c r="E10" s="7">
        <v>6290</v>
      </c>
      <c r="F10" s="10"/>
      <c r="G10" s="5"/>
      <c r="H10" s="5">
        <v>96.22</v>
      </c>
      <c r="I10" s="5"/>
      <c r="J10" s="5">
        <f t="shared" si="0"/>
        <v>96.22</v>
      </c>
    </row>
    <row r="11" spans="1:13" ht="18.75" x14ac:dyDescent="0.3">
      <c r="A11" s="3">
        <f t="shared" si="1"/>
        <v>906</v>
      </c>
      <c r="B11" s="5" t="s">
        <v>69</v>
      </c>
      <c r="C11" s="5" t="s">
        <v>12</v>
      </c>
      <c r="D11" s="5" t="s">
        <v>13</v>
      </c>
      <c r="E11" s="7">
        <v>712</v>
      </c>
      <c r="F11" s="10"/>
      <c r="G11" s="5"/>
      <c r="H11" s="5">
        <v>86.28</v>
      </c>
      <c r="I11" s="5"/>
      <c r="J11" s="5">
        <f t="shared" si="0"/>
        <v>86.28</v>
      </c>
    </row>
    <row r="12" spans="1:13" ht="18.75" x14ac:dyDescent="0.3">
      <c r="A12" s="3">
        <f t="shared" si="1"/>
        <v>907</v>
      </c>
      <c r="B12" s="5" t="s">
        <v>70</v>
      </c>
      <c r="C12" s="5" t="s">
        <v>55</v>
      </c>
      <c r="D12" s="5" t="s">
        <v>17</v>
      </c>
      <c r="E12" s="7">
        <v>3350</v>
      </c>
      <c r="F12" s="10"/>
      <c r="G12" s="10"/>
      <c r="H12" s="5">
        <v>99.55</v>
      </c>
      <c r="I12" s="5"/>
      <c r="J12" s="5">
        <f t="shared" si="0"/>
        <v>99.55</v>
      </c>
      <c r="K12">
        <v>3</v>
      </c>
    </row>
    <row r="13" spans="1:13" ht="18.75" x14ac:dyDescent="0.3">
      <c r="A13" s="3">
        <f t="shared" si="1"/>
        <v>908</v>
      </c>
      <c r="B13" s="5" t="s">
        <v>72</v>
      </c>
      <c r="C13" s="5" t="s">
        <v>73</v>
      </c>
      <c r="D13" s="5" t="s">
        <v>74</v>
      </c>
      <c r="E13" s="7">
        <v>8210</v>
      </c>
      <c r="F13" s="10"/>
      <c r="G13" s="10"/>
      <c r="H13" s="5">
        <v>96.62</v>
      </c>
      <c r="I13" s="5"/>
      <c r="J13" s="5">
        <f t="shared" si="0"/>
        <v>96.62</v>
      </c>
    </row>
    <row r="14" spans="1:13" ht="18.75" x14ac:dyDescent="0.3">
      <c r="A14" s="3">
        <f t="shared" si="1"/>
        <v>909</v>
      </c>
      <c r="B14" s="5" t="s">
        <v>87</v>
      </c>
      <c r="C14" s="5" t="s">
        <v>88</v>
      </c>
      <c r="D14" s="5" t="s">
        <v>89</v>
      </c>
      <c r="E14" s="7" t="s">
        <v>90</v>
      </c>
      <c r="F14" s="10"/>
      <c r="G14" s="10"/>
      <c r="H14" s="5">
        <v>106.08</v>
      </c>
      <c r="I14" s="5"/>
      <c r="J14" s="5">
        <f t="shared" si="0"/>
        <v>106.08</v>
      </c>
      <c r="K14">
        <v>1</v>
      </c>
    </row>
    <row r="15" spans="1:13" ht="18.75" x14ac:dyDescent="0.3">
      <c r="A15" s="3">
        <f t="shared" si="1"/>
        <v>910</v>
      </c>
      <c r="B15" s="5" t="s">
        <v>102</v>
      </c>
      <c r="C15" s="5" t="s">
        <v>103</v>
      </c>
      <c r="D15" s="5" t="s">
        <v>17</v>
      </c>
      <c r="E15" s="7">
        <v>6630</v>
      </c>
      <c r="F15" s="10"/>
      <c r="G15" s="10"/>
      <c r="H15" s="5">
        <v>93.25</v>
      </c>
      <c r="I15" s="5"/>
      <c r="J15" s="5">
        <f t="shared" si="0"/>
        <v>93.25</v>
      </c>
    </row>
    <row r="16" spans="1:13" ht="18.75" x14ac:dyDescent="0.3">
      <c r="A16" s="3">
        <f t="shared" si="1"/>
        <v>911</v>
      </c>
      <c r="B16" s="5" t="s">
        <v>106</v>
      </c>
      <c r="C16" s="5" t="s">
        <v>16</v>
      </c>
      <c r="D16" s="5" t="s">
        <v>67</v>
      </c>
      <c r="E16" s="7">
        <v>8150</v>
      </c>
      <c r="F16" s="10"/>
      <c r="G16" s="5"/>
      <c r="H16" s="5">
        <v>98.99</v>
      </c>
      <c r="I16" s="5"/>
      <c r="J16" s="5">
        <f t="shared" si="0"/>
        <v>98.99</v>
      </c>
      <c r="L16" t="s">
        <v>176</v>
      </c>
      <c r="M16">
        <v>98.73</v>
      </c>
    </row>
    <row r="17" spans="1:11" ht="18.75" x14ac:dyDescent="0.3">
      <c r="A17" s="3">
        <f t="shared" si="1"/>
        <v>912</v>
      </c>
      <c r="B17" s="5" t="s">
        <v>111</v>
      </c>
      <c r="C17" s="5" t="s">
        <v>73</v>
      </c>
      <c r="D17" s="5" t="s">
        <v>74</v>
      </c>
      <c r="E17" s="7">
        <v>7810</v>
      </c>
      <c r="F17" s="10"/>
      <c r="G17" s="10"/>
      <c r="H17" s="5">
        <v>99.24</v>
      </c>
      <c r="I17" s="5"/>
      <c r="J17" s="5">
        <f t="shared" si="0"/>
        <v>99.24</v>
      </c>
      <c r="K17">
        <v>4</v>
      </c>
    </row>
    <row r="18" spans="1:11" ht="18.75" x14ac:dyDescent="0.3">
      <c r="A18" s="3">
        <f t="shared" si="1"/>
        <v>913</v>
      </c>
      <c r="B18" s="5" t="s">
        <v>116</v>
      </c>
      <c r="C18" s="5" t="s">
        <v>35</v>
      </c>
      <c r="D18" s="5" t="s">
        <v>97</v>
      </c>
      <c r="E18" s="7">
        <v>1370</v>
      </c>
      <c r="F18" s="10"/>
      <c r="G18" s="5"/>
      <c r="H18" s="5"/>
      <c r="I18" s="5"/>
      <c r="J18" s="5">
        <f t="shared" si="0"/>
        <v>0</v>
      </c>
    </row>
    <row r="19" spans="1:11" ht="18.75" x14ac:dyDescent="0.3">
      <c r="A19" s="3">
        <f t="shared" si="1"/>
        <v>914</v>
      </c>
      <c r="B19" s="5" t="s">
        <v>117</v>
      </c>
      <c r="C19" s="5" t="s">
        <v>76</v>
      </c>
      <c r="D19" s="5" t="s">
        <v>97</v>
      </c>
      <c r="E19" s="7" t="s">
        <v>177</v>
      </c>
      <c r="F19" s="10"/>
      <c r="G19" s="5"/>
      <c r="H19" s="5">
        <v>102.89</v>
      </c>
      <c r="I19" s="5"/>
      <c r="J19" s="5">
        <f t="shared" si="0"/>
        <v>102.89</v>
      </c>
      <c r="K19">
        <v>2</v>
      </c>
    </row>
    <row r="20" spans="1:11" ht="18.75" x14ac:dyDescent="0.3">
      <c r="A20" s="3">
        <f t="shared" si="1"/>
        <v>915</v>
      </c>
      <c r="B20" s="5" t="s">
        <v>118</v>
      </c>
      <c r="C20" s="5" t="s">
        <v>53</v>
      </c>
      <c r="D20" s="5" t="s">
        <v>119</v>
      </c>
      <c r="E20" s="7" t="s">
        <v>120</v>
      </c>
      <c r="F20" s="10"/>
      <c r="G20" s="5"/>
      <c r="H20" s="5">
        <v>93.54</v>
      </c>
      <c r="I20" s="5"/>
      <c r="J20" s="5">
        <f t="shared" si="0"/>
        <v>93.54</v>
      </c>
    </row>
    <row r="21" spans="1:11" ht="18.75" x14ac:dyDescent="0.3">
      <c r="A21" s="3">
        <f t="shared" si="1"/>
        <v>916</v>
      </c>
      <c r="B21" s="5" t="s">
        <v>149</v>
      </c>
      <c r="C21" s="5" t="s">
        <v>152</v>
      </c>
      <c r="D21" s="5" t="s">
        <v>13</v>
      </c>
      <c r="E21" s="5" t="s">
        <v>150</v>
      </c>
      <c r="F21" s="10"/>
      <c r="G21" s="5"/>
      <c r="H21" s="5">
        <v>85.26</v>
      </c>
      <c r="I21" s="5"/>
      <c r="J21" s="5">
        <f t="shared" si="0"/>
        <v>85.26</v>
      </c>
    </row>
    <row r="22" spans="1:11" ht="18.75" x14ac:dyDescent="0.3">
      <c r="A22" s="3">
        <f t="shared" si="1"/>
        <v>917</v>
      </c>
      <c r="B22" s="5" t="s">
        <v>151</v>
      </c>
      <c r="C22" s="5" t="s">
        <v>28</v>
      </c>
      <c r="D22" s="5" t="s">
        <v>17</v>
      </c>
      <c r="E22" s="5" t="s">
        <v>153</v>
      </c>
      <c r="F22" s="10"/>
      <c r="G22" s="5"/>
      <c r="H22" s="5">
        <v>97.71</v>
      </c>
      <c r="I22" s="5"/>
      <c r="J22" s="5">
        <f t="shared" si="0"/>
        <v>97.71</v>
      </c>
      <c r="K22">
        <v>5</v>
      </c>
    </row>
    <row r="23" spans="1:11" x14ac:dyDescent="0.25">
      <c r="G23">
        <v>7</v>
      </c>
    </row>
  </sheetData>
  <pageMargins left="0.23622047244094488" right="0.23622047244094488" top="0" bottom="0.74803149606299213" header="0.31496062992125984" footer="0.31496062992125984"/>
  <pageSetup paperSize="9" scale="8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01E1-0D77-42BF-9DF1-E291D1EB964C}">
  <sheetPr>
    <pageSetUpPr fitToPage="1"/>
  </sheetPr>
  <dimension ref="A3:J7"/>
  <sheetViews>
    <sheetView workbookViewId="0">
      <selection activeCell="B24" sqref="B24"/>
    </sheetView>
  </sheetViews>
  <sheetFormatPr defaultRowHeight="15" x14ac:dyDescent="0.25"/>
  <cols>
    <col min="1" max="1" width="7" bestFit="1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7" width="4.140625" customWidth="1"/>
    <col min="8" max="10" width="14.7109375" customWidth="1"/>
  </cols>
  <sheetData>
    <row r="3" spans="1:10" ht="28.5" x14ac:dyDescent="0.45">
      <c r="A3" s="1" t="s">
        <v>145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10</v>
      </c>
      <c r="J5" s="3" t="s">
        <v>8</v>
      </c>
    </row>
    <row r="6" spans="1:10" ht="18.75" x14ac:dyDescent="0.3">
      <c r="A6" s="3">
        <v>1001</v>
      </c>
      <c r="B6" s="2"/>
      <c r="C6" s="2"/>
      <c r="D6" s="2"/>
      <c r="E6" s="2"/>
      <c r="F6" s="2"/>
      <c r="G6" s="2"/>
      <c r="H6" s="2"/>
      <c r="I6" s="2"/>
      <c r="J6" s="2">
        <f>H6+I6</f>
        <v>0</v>
      </c>
    </row>
    <row r="7" spans="1:10" ht="18.75" x14ac:dyDescent="0.3">
      <c r="A7" s="3">
        <v>1002</v>
      </c>
      <c r="B7" s="2"/>
      <c r="C7" s="2"/>
      <c r="D7" s="2"/>
      <c r="E7" s="2"/>
      <c r="F7" s="2"/>
      <c r="G7" s="2"/>
      <c r="H7" s="2"/>
      <c r="I7" s="2"/>
      <c r="J7" s="2">
        <f>H7+I7</f>
        <v>0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D349A-FFCC-46FF-991E-A30EE475176B}">
  <sheetPr>
    <pageSetUpPr fitToPage="1"/>
  </sheetPr>
  <dimension ref="A3:N25"/>
  <sheetViews>
    <sheetView workbookViewId="0">
      <selection activeCell="B24" sqref="B24"/>
    </sheetView>
  </sheetViews>
  <sheetFormatPr defaultRowHeight="15" x14ac:dyDescent="0.25"/>
  <cols>
    <col min="1" max="1" width="7" bestFit="1" customWidth="1"/>
    <col min="2" max="2" width="20.7109375" customWidth="1"/>
    <col min="3" max="3" width="20.5703125" customWidth="1"/>
    <col min="4" max="4" width="20.42578125" customWidth="1"/>
    <col min="5" max="5" width="15.7109375" style="8" customWidth="1"/>
    <col min="6" max="6" width="3.7109375" customWidth="1"/>
    <col min="7" max="7" width="3.85546875" customWidth="1"/>
    <col min="8" max="8" width="12.42578125" customWidth="1"/>
    <col min="9" max="9" width="12.7109375" customWidth="1"/>
    <col min="10" max="10" width="12.140625" customWidth="1"/>
  </cols>
  <sheetData>
    <row r="3" spans="1:14" ht="28.5" x14ac:dyDescent="0.45">
      <c r="A3" s="1" t="s">
        <v>146</v>
      </c>
    </row>
    <row r="5" spans="1:14" ht="18.75" x14ac:dyDescent="0.3">
      <c r="A5" s="2"/>
      <c r="B5" s="3" t="s">
        <v>0</v>
      </c>
      <c r="C5" s="3" t="s">
        <v>1</v>
      </c>
      <c r="D5" s="3" t="s">
        <v>2</v>
      </c>
      <c r="E5" s="6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4" ht="18.75" x14ac:dyDescent="0.3">
      <c r="A6" s="3">
        <v>1101</v>
      </c>
      <c r="B6" s="5" t="s">
        <v>15</v>
      </c>
      <c r="C6" s="5" t="s">
        <v>16</v>
      </c>
      <c r="D6" s="5" t="s">
        <v>17</v>
      </c>
      <c r="E6" s="7">
        <v>7710</v>
      </c>
      <c r="F6" s="10"/>
      <c r="G6" s="10"/>
      <c r="H6" s="5">
        <v>100.53</v>
      </c>
      <c r="I6" s="5"/>
      <c r="J6" s="5">
        <f>H6+I6</f>
        <v>100.53</v>
      </c>
    </row>
    <row r="7" spans="1:14" ht="18.75" x14ac:dyDescent="0.3">
      <c r="A7" s="3">
        <v>1102</v>
      </c>
      <c r="B7" s="5" t="s">
        <v>45</v>
      </c>
      <c r="C7" s="5" t="s">
        <v>46</v>
      </c>
      <c r="D7" s="5" t="s">
        <v>13</v>
      </c>
      <c r="E7" s="7" t="s">
        <v>47</v>
      </c>
      <c r="F7" s="10"/>
      <c r="G7" s="10"/>
      <c r="H7" s="12">
        <v>110</v>
      </c>
      <c r="I7" s="5">
        <v>92.35</v>
      </c>
      <c r="J7" s="12">
        <f t="shared" ref="J7:J20" si="0">H7+I7</f>
        <v>202.35</v>
      </c>
      <c r="K7">
        <v>3</v>
      </c>
      <c r="M7">
        <v>110</v>
      </c>
      <c r="N7">
        <v>115.2</v>
      </c>
    </row>
    <row r="8" spans="1:14" ht="18.75" x14ac:dyDescent="0.3">
      <c r="A8" s="3">
        <v>1103</v>
      </c>
      <c r="B8" s="5" t="s">
        <v>58</v>
      </c>
      <c r="C8" s="5" t="s">
        <v>59</v>
      </c>
      <c r="D8" s="5" t="s">
        <v>60</v>
      </c>
      <c r="E8" s="7">
        <v>9190</v>
      </c>
      <c r="F8" s="10"/>
      <c r="G8" s="5"/>
      <c r="H8" s="12">
        <v>110</v>
      </c>
      <c r="I8" s="5">
        <v>96.65</v>
      </c>
      <c r="J8" s="5">
        <f t="shared" si="0"/>
        <v>206.65</v>
      </c>
      <c r="K8">
        <v>1</v>
      </c>
      <c r="M8">
        <v>110</v>
      </c>
      <c r="N8">
        <v>113.62</v>
      </c>
    </row>
    <row r="9" spans="1:14" ht="18.75" x14ac:dyDescent="0.3">
      <c r="A9" s="3">
        <v>1104</v>
      </c>
      <c r="B9" s="5" t="s">
        <v>82</v>
      </c>
      <c r="C9" s="5" t="s">
        <v>16</v>
      </c>
      <c r="D9" s="5" t="s">
        <v>17</v>
      </c>
      <c r="E9" s="7">
        <v>7710</v>
      </c>
      <c r="F9" s="10"/>
      <c r="G9" s="10"/>
      <c r="H9" s="12">
        <v>110</v>
      </c>
      <c r="I9" s="5">
        <v>93.62</v>
      </c>
      <c r="J9" s="5">
        <f t="shared" si="0"/>
        <v>203.62</v>
      </c>
      <c r="K9">
        <v>2</v>
      </c>
      <c r="M9">
        <v>110</v>
      </c>
      <c r="N9">
        <v>112.54</v>
      </c>
    </row>
    <row r="10" spans="1:14" ht="18.75" x14ac:dyDescent="0.3">
      <c r="A10" s="3">
        <v>1105</v>
      </c>
      <c r="B10" s="5" t="s">
        <v>96</v>
      </c>
      <c r="C10" s="5" t="s">
        <v>62</v>
      </c>
      <c r="D10" s="5" t="s">
        <v>97</v>
      </c>
      <c r="E10" s="7" t="s">
        <v>98</v>
      </c>
      <c r="F10" s="10"/>
      <c r="G10" s="10"/>
      <c r="H10" s="5">
        <v>93.66</v>
      </c>
      <c r="I10" s="5"/>
      <c r="J10" s="5">
        <f t="shared" si="0"/>
        <v>93.66</v>
      </c>
    </row>
    <row r="11" spans="1:14" ht="18.75" x14ac:dyDescent="0.3">
      <c r="A11" s="3">
        <v>1106</v>
      </c>
      <c r="B11" s="5" t="s">
        <v>107</v>
      </c>
      <c r="C11" s="5" t="s">
        <v>12</v>
      </c>
      <c r="D11" s="5" t="s">
        <v>108</v>
      </c>
      <c r="E11" s="7">
        <v>8560</v>
      </c>
      <c r="F11" s="10"/>
      <c r="G11" s="5"/>
      <c r="H11" s="5">
        <v>86.27</v>
      </c>
      <c r="I11" s="5"/>
      <c r="J11" s="5">
        <f t="shared" si="0"/>
        <v>86.27</v>
      </c>
    </row>
    <row r="12" spans="1:14" ht="18.75" x14ac:dyDescent="0.3">
      <c r="A12" s="3">
        <v>1107</v>
      </c>
      <c r="B12" s="5" t="s">
        <v>112</v>
      </c>
      <c r="C12" s="5" t="s">
        <v>113</v>
      </c>
      <c r="D12" s="5" t="s">
        <v>114</v>
      </c>
      <c r="E12" s="7" t="s">
        <v>115</v>
      </c>
      <c r="F12" s="10"/>
      <c r="G12" s="5"/>
      <c r="H12" s="5">
        <v>100.33</v>
      </c>
      <c r="I12" s="5"/>
      <c r="J12" s="5">
        <f t="shared" si="0"/>
        <v>100.33</v>
      </c>
    </row>
    <row r="13" spans="1:14" ht="18.75" x14ac:dyDescent="0.3">
      <c r="A13" s="3">
        <v>1108</v>
      </c>
      <c r="B13" s="5" t="s">
        <v>131</v>
      </c>
      <c r="C13" s="5" t="s">
        <v>53</v>
      </c>
      <c r="D13" s="5" t="s">
        <v>13</v>
      </c>
      <c r="E13" s="7" t="s">
        <v>132</v>
      </c>
      <c r="F13" s="10"/>
      <c r="G13" s="5"/>
      <c r="H13" s="5">
        <v>86.42</v>
      </c>
      <c r="I13" s="5"/>
      <c r="J13" s="5">
        <f t="shared" si="0"/>
        <v>86.42</v>
      </c>
      <c r="L13">
        <v>101.77</v>
      </c>
    </row>
    <row r="14" spans="1:14" ht="18.75" x14ac:dyDescent="0.3">
      <c r="A14" s="3">
        <v>1109</v>
      </c>
      <c r="B14" s="5"/>
      <c r="C14" s="5"/>
      <c r="D14" s="5"/>
      <c r="E14" s="7"/>
      <c r="F14" s="16"/>
      <c r="G14" s="16"/>
      <c r="H14" s="5"/>
      <c r="I14" s="5"/>
      <c r="J14" s="5">
        <f t="shared" si="0"/>
        <v>0</v>
      </c>
    </row>
    <row r="15" spans="1:14" ht="18.75" x14ac:dyDescent="0.3">
      <c r="A15" s="3">
        <v>1110</v>
      </c>
      <c r="B15" s="5"/>
      <c r="C15" s="5"/>
      <c r="D15" s="5"/>
      <c r="E15" s="7"/>
      <c r="F15" s="5"/>
      <c r="G15" s="5"/>
      <c r="H15" s="5"/>
      <c r="I15" s="5"/>
      <c r="J15" s="5">
        <f t="shared" si="0"/>
        <v>0</v>
      </c>
    </row>
    <row r="16" spans="1:14" ht="18.75" x14ac:dyDescent="0.3">
      <c r="A16" s="3">
        <v>1111</v>
      </c>
      <c r="B16" s="5"/>
      <c r="C16" s="5"/>
      <c r="D16" s="5"/>
      <c r="E16" s="7"/>
      <c r="F16" s="5"/>
      <c r="G16" s="5"/>
      <c r="H16" s="5"/>
      <c r="I16" s="5"/>
      <c r="J16" s="5">
        <f t="shared" si="0"/>
        <v>0</v>
      </c>
    </row>
    <row r="17" spans="1:10" ht="18.75" x14ac:dyDescent="0.3">
      <c r="A17" s="3">
        <v>1112</v>
      </c>
      <c r="B17" s="5"/>
      <c r="C17" s="5"/>
      <c r="D17" s="5"/>
      <c r="E17" s="7"/>
      <c r="F17" s="5"/>
      <c r="G17" s="5"/>
      <c r="H17" s="5"/>
      <c r="I17" s="5"/>
      <c r="J17" s="5">
        <f t="shared" si="0"/>
        <v>0</v>
      </c>
    </row>
    <row r="18" spans="1:10" ht="18.75" x14ac:dyDescent="0.3">
      <c r="A18" s="3">
        <v>1113</v>
      </c>
      <c r="B18" s="5"/>
      <c r="C18" s="5"/>
      <c r="D18" s="5"/>
      <c r="E18" s="7"/>
      <c r="F18" s="5"/>
      <c r="G18" s="5"/>
      <c r="H18" s="5"/>
      <c r="I18" s="5"/>
      <c r="J18" s="5">
        <f t="shared" si="0"/>
        <v>0</v>
      </c>
    </row>
    <row r="19" spans="1:10" ht="18.75" x14ac:dyDescent="0.3">
      <c r="A19" s="3">
        <v>1114</v>
      </c>
      <c r="B19" s="5"/>
      <c r="C19" s="5"/>
      <c r="D19" s="5"/>
      <c r="E19" s="7"/>
      <c r="F19" s="5"/>
      <c r="G19" s="5"/>
      <c r="H19" s="5"/>
      <c r="I19" s="5"/>
      <c r="J19" s="5">
        <f t="shared" si="0"/>
        <v>0</v>
      </c>
    </row>
    <row r="20" spans="1:10" ht="18.75" x14ac:dyDescent="0.3">
      <c r="A20" s="3">
        <v>1115</v>
      </c>
      <c r="B20" s="5"/>
      <c r="C20" s="5"/>
      <c r="D20" s="5"/>
      <c r="E20" s="7"/>
      <c r="F20" s="5"/>
      <c r="G20" s="5"/>
      <c r="H20" s="5"/>
      <c r="I20" s="5"/>
      <c r="J20" s="5">
        <f t="shared" si="0"/>
        <v>0</v>
      </c>
    </row>
    <row r="21" spans="1:10" x14ac:dyDescent="0.25">
      <c r="G21">
        <v>4</v>
      </c>
    </row>
    <row r="22" spans="1:10" ht="18.75" x14ac:dyDescent="0.3">
      <c r="A22" s="4"/>
    </row>
    <row r="23" spans="1:10" ht="18.75" x14ac:dyDescent="0.3">
      <c r="A23" s="4"/>
    </row>
    <row r="24" spans="1:10" ht="18.75" x14ac:dyDescent="0.3">
      <c r="A24" s="4"/>
    </row>
    <row r="25" spans="1:10" ht="18.75" x14ac:dyDescent="0.3">
      <c r="A25" s="4"/>
    </row>
  </sheetData>
  <pageMargins left="0.23622047244094488" right="0.23622047244094488" top="0" bottom="0.74803149606299213" header="0.31496062992125984" footer="0.31496062992125984"/>
  <pageSetup paperSize="9" scale="8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AA2C3-C092-4485-AD24-400BEBD3A206}">
  <sheetPr>
    <pageSetUpPr fitToPage="1"/>
  </sheetPr>
  <dimension ref="A3:K15"/>
  <sheetViews>
    <sheetView workbookViewId="0">
      <selection activeCell="B24" sqref="B24"/>
    </sheetView>
  </sheetViews>
  <sheetFormatPr defaultRowHeight="15" x14ac:dyDescent="0.25"/>
  <cols>
    <col min="1" max="1" width="7" bestFit="1" customWidth="1"/>
    <col min="2" max="2" width="21.85546875" customWidth="1"/>
    <col min="3" max="3" width="14.85546875" bestFit="1" customWidth="1"/>
    <col min="4" max="4" width="19.140625" bestFit="1" customWidth="1"/>
    <col min="6" max="6" width="3.7109375" customWidth="1"/>
    <col min="7" max="7" width="3.42578125" customWidth="1"/>
    <col min="8" max="8" width="12.7109375" customWidth="1"/>
    <col min="9" max="9" width="11.85546875" customWidth="1"/>
    <col min="10" max="10" width="12" customWidth="1"/>
  </cols>
  <sheetData>
    <row r="3" spans="1:11" ht="28.5" x14ac:dyDescent="0.45">
      <c r="A3" s="1" t="s">
        <v>147</v>
      </c>
    </row>
    <row r="5" spans="1:11" ht="18.75" x14ac:dyDescent="0.3">
      <c r="A5" s="2"/>
      <c r="B5" s="3" t="s">
        <v>0</v>
      </c>
      <c r="C5" s="3" t="s">
        <v>1</v>
      </c>
      <c r="D5" s="3" t="s">
        <v>9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1" ht="18.75" x14ac:dyDescent="0.3">
      <c r="A6" s="3">
        <v>1201</v>
      </c>
      <c r="B6" s="5" t="s">
        <v>30</v>
      </c>
      <c r="C6" s="5" t="s">
        <v>28</v>
      </c>
      <c r="D6" s="5" t="s">
        <v>31</v>
      </c>
      <c r="E6" s="5">
        <v>4230</v>
      </c>
      <c r="F6" s="5"/>
      <c r="G6" s="5"/>
      <c r="H6" s="5">
        <v>95.17</v>
      </c>
      <c r="I6" s="12">
        <v>85.9</v>
      </c>
      <c r="J6" s="5">
        <f>H6+I6</f>
        <v>181.07</v>
      </c>
      <c r="K6">
        <v>5</v>
      </c>
    </row>
    <row r="7" spans="1:11" ht="18.75" x14ac:dyDescent="0.3">
      <c r="A7" s="3">
        <f>A6+1</f>
        <v>1202</v>
      </c>
      <c r="B7" s="5" t="s">
        <v>134</v>
      </c>
      <c r="C7" s="5" t="s">
        <v>46</v>
      </c>
      <c r="D7" s="5" t="s">
        <v>24</v>
      </c>
      <c r="E7" s="5">
        <v>1066</v>
      </c>
      <c r="F7" s="5"/>
      <c r="G7" s="10"/>
      <c r="H7" s="5">
        <v>103.72</v>
      </c>
      <c r="I7" s="5">
        <v>90.61</v>
      </c>
      <c r="J7" s="5">
        <f t="shared" ref="J7:J14" si="0">H7+I7</f>
        <v>194.32999999999998</v>
      </c>
      <c r="K7">
        <v>4</v>
      </c>
    </row>
    <row r="8" spans="1:11" ht="18.75" x14ac:dyDescent="0.3">
      <c r="A8" s="3">
        <f t="shared" ref="A8:A14" si="1">A7+1</f>
        <v>1203</v>
      </c>
      <c r="B8" s="5" t="s">
        <v>135</v>
      </c>
      <c r="C8" s="5" t="s">
        <v>46</v>
      </c>
      <c r="D8" s="5" t="s">
        <v>24</v>
      </c>
      <c r="E8" s="5">
        <v>1466</v>
      </c>
      <c r="F8" s="5"/>
      <c r="G8" s="10"/>
      <c r="H8" s="12">
        <v>110</v>
      </c>
      <c r="I8" s="5">
        <v>107.27</v>
      </c>
      <c r="J8" s="12">
        <f t="shared" si="0"/>
        <v>217.26999999999998</v>
      </c>
      <c r="K8">
        <v>1</v>
      </c>
    </row>
    <row r="9" spans="1:11" ht="18.75" x14ac:dyDescent="0.3">
      <c r="A9" s="3">
        <f t="shared" si="1"/>
        <v>1204</v>
      </c>
      <c r="B9" s="5" t="s">
        <v>136</v>
      </c>
      <c r="C9" s="5" t="s">
        <v>16</v>
      </c>
      <c r="D9" s="5" t="s">
        <v>74</v>
      </c>
      <c r="E9" s="5">
        <v>8700</v>
      </c>
      <c r="F9" s="5"/>
      <c r="G9" s="10"/>
      <c r="H9" s="5"/>
      <c r="I9" s="5"/>
      <c r="J9" s="5">
        <f t="shared" si="0"/>
        <v>0</v>
      </c>
    </row>
    <row r="10" spans="1:11" ht="18.75" x14ac:dyDescent="0.3">
      <c r="A10" s="3">
        <f t="shared" si="1"/>
        <v>1205</v>
      </c>
      <c r="B10" s="5" t="s">
        <v>179</v>
      </c>
      <c r="C10" s="5" t="s">
        <v>180</v>
      </c>
      <c r="D10" s="5" t="s">
        <v>24</v>
      </c>
      <c r="E10" s="5">
        <v>1086</v>
      </c>
      <c r="F10" s="5"/>
      <c r="G10" s="5"/>
      <c r="H10" s="12">
        <v>110</v>
      </c>
      <c r="I10" s="5">
        <v>96.39</v>
      </c>
      <c r="J10" s="12">
        <f t="shared" si="0"/>
        <v>206.39</v>
      </c>
      <c r="K10">
        <v>2</v>
      </c>
    </row>
    <row r="11" spans="1:11" ht="18.75" x14ac:dyDescent="0.3">
      <c r="A11" s="3">
        <f t="shared" si="1"/>
        <v>1206</v>
      </c>
      <c r="B11" s="5" t="s">
        <v>181</v>
      </c>
      <c r="C11" s="5" t="s">
        <v>66</v>
      </c>
      <c r="D11" s="5" t="s">
        <v>182</v>
      </c>
      <c r="E11" s="5" t="s">
        <v>183</v>
      </c>
      <c r="F11" s="5"/>
      <c r="G11" s="5"/>
      <c r="H11" s="5">
        <v>98.95</v>
      </c>
      <c r="I11" s="5">
        <v>102.34</v>
      </c>
      <c r="J11" s="5">
        <f t="shared" si="0"/>
        <v>201.29000000000002</v>
      </c>
      <c r="K11">
        <v>3</v>
      </c>
    </row>
    <row r="12" spans="1:11" ht="18.75" x14ac:dyDescent="0.3">
      <c r="A12" s="3">
        <f t="shared" si="1"/>
        <v>1207</v>
      </c>
      <c r="B12" s="5"/>
      <c r="C12" s="5"/>
      <c r="D12" s="5"/>
      <c r="E12" s="5"/>
      <c r="F12" s="5"/>
      <c r="G12" s="5"/>
      <c r="H12" s="5"/>
      <c r="I12" s="5"/>
      <c r="J12" s="5">
        <f t="shared" si="0"/>
        <v>0</v>
      </c>
    </row>
    <row r="13" spans="1:11" ht="18.75" x14ac:dyDescent="0.3">
      <c r="A13" s="3">
        <f t="shared" si="1"/>
        <v>1208</v>
      </c>
      <c r="B13" s="5"/>
      <c r="C13" s="5"/>
      <c r="D13" s="5"/>
      <c r="E13" s="5"/>
      <c r="F13" s="5"/>
      <c r="G13" s="5"/>
      <c r="H13" s="5"/>
      <c r="I13" s="5"/>
      <c r="J13" s="5">
        <f t="shared" si="0"/>
        <v>0</v>
      </c>
    </row>
    <row r="14" spans="1:11" ht="18.75" x14ac:dyDescent="0.3">
      <c r="A14" s="3">
        <f t="shared" si="1"/>
        <v>1209</v>
      </c>
      <c r="B14" s="5"/>
      <c r="C14" s="5"/>
      <c r="D14" s="5"/>
      <c r="E14" s="5"/>
      <c r="F14" s="5"/>
      <c r="G14" s="5"/>
      <c r="H14" s="5"/>
      <c r="I14" s="5"/>
      <c r="J14" s="5">
        <f t="shared" si="0"/>
        <v>0</v>
      </c>
    </row>
    <row r="15" spans="1:11" x14ac:dyDescent="0.25">
      <c r="G15">
        <v>3</v>
      </c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A5556-85A6-4074-AE7B-1B84F313828C}">
  <sheetPr>
    <pageSetUpPr fitToPage="1"/>
  </sheetPr>
  <dimension ref="A3:J25"/>
  <sheetViews>
    <sheetView workbookViewId="0">
      <selection activeCell="B24" sqref="B24"/>
    </sheetView>
  </sheetViews>
  <sheetFormatPr defaultRowHeight="15" x14ac:dyDescent="0.25"/>
  <cols>
    <col min="1" max="1" width="5.5703125" bestFit="1" customWidth="1"/>
    <col min="2" max="2" width="18.7109375" customWidth="1"/>
    <col min="3" max="3" width="17.28515625" customWidth="1"/>
    <col min="4" max="4" width="14.7109375" customWidth="1"/>
    <col min="5" max="5" width="12.42578125" customWidth="1"/>
    <col min="6" max="6" width="4" customWidth="1"/>
    <col min="7" max="7" width="3.7109375" customWidth="1"/>
    <col min="8" max="8" width="14.140625" customWidth="1"/>
    <col min="9" max="9" width="11.42578125" customWidth="1"/>
    <col min="10" max="10" width="11.5703125" customWidth="1"/>
  </cols>
  <sheetData>
    <row r="3" spans="1:10" ht="28.5" x14ac:dyDescent="0.45">
      <c r="A3" s="1" t="s">
        <v>163</v>
      </c>
    </row>
    <row r="5" spans="1:10" ht="18.75" x14ac:dyDescent="0.3">
      <c r="A5" s="2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</row>
    <row r="6" spans="1:10" ht="18.75" x14ac:dyDescent="0.3">
      <c r="A6" s="3">
        <v>251</v>
      </c>
      <c r="B6" s="2"/>
      <c r="C6" s="2"/>
      <c r="D6" s="2"/>
      <c r="E6" s="2"/>
      <c r="F6" s="2"/>
      <c r="G6" s="2"/>
      <c r="H6" s="2"/>
      <c r="I6" s="2"/>
      <c r="J6" s="2">
        <f>H6+I6</f>
        <v>0</v>
      </c>
    </row>
    <row r="7" spans="1:10" ht="18.75" x14ac:dyDescent="0.3">
      <c r="A7" s="3">
        <v>252</v>
      </c>
      <c r="B7" s="2"/>
      <c r="C7" s="2"/>
      <c r="D7" s="2"/>
      <c r="E7" s="2"/>
      <c r="F7" s="2"/>
      <c r="G7" s="2"/>
      <c r="H7" s="2"/>
      <c r="I7" s="2"/>
      <c r="J7" s="2">
        <f t="shared" ref="J7:J10" si="0">H7+I7</f>
        <v>0</v>
      </c>
    </row>
    <row r="8" spans="1:10" ht="18.75" x14ac:dyDescent="0.3">
      <c r="A8" s="3">
        <v>253</v>
      </c>
      <c r="B8" s="2"/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 ht="18.75" x14ac:dyDescent="0.3">
      <c r="A9" s="3">
        <v>254</v>
      </c>
      <c r="B9" s="2"/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18.75" x14ac:dyDescent="0.3">
      <c r="A10" s="3">
        <v>255</v>
      </c>
      <c r="B10" s="2"/>
      <c r="C10" s="2"/>
      <c r="D10" s="2"/>
      <c r="E10" s="2"/>
      <c r="F10" s="2"/>
      <c r="G10" s="2"/>
      <c r="H10" s="2"/>
      <c r="I10" s="2"/>
      <c r="J10" s="2">
        <f t="shared" si="0"/>
        <v>0</v>
      </c>
    </row>
    <row r="11" spans="1:10" ht="18.75" x14ac:dyDescent="0.3">
      <c r="A11" s="4"/>
    </row>
    <row r="12" spans="1:10" ht="18.75" x14ac:dyDescent="0.3">
      <c r="A12" s="4"/>
    </row>
    <row r="13" spans="1:10" ht="18.75" x14ac:dyDescent="0.3">
      <c r="A13" s="4"/>
    </row>
    <row r="14" spans="1:10" ht="18.75" x14ac:dyDescent="0.3">
      <c r="A14" s="4"/>
    </row>
    <row r="15" spans="1:10" ht="18.75" x14ac:dyDescent="0.3">
      <c r="A15" s="4"/>
    </row>
    <row r="16" spans="1:10" ht="18.75" x14ac:dyDescent="0.3">
      <c r="A16" s="4"/>
    </row>
    <row r="17" spans="1:1" ht="18.75" x14ac:dyDescent="0.3">
      <c r="A17" s="4"/>
    </row>
    <row r="18" spans="1:1" ht="18.75" x14ac:dyDescent="0.3">
      <c r="A18" s="4"/>
    </row>
    <row r="19" spans="1:1" ht="18.75" x14ac:dyDescent="0.3">
      <c r="A19" s="4"/>
    </row>
    <row r="20" spans="1:1" ht="18.75" x14ac:dyDescent="0.3">
      <c r="A20" s="4"/>
    </row>
    <row r="21" spans="1:1" ht="18.75" x14ac:dyDescent="0.3">
      <c r="A21" s="4"/>
    </row>
    <row r="22" spans="1:1" ht="18.75" x14ac:dyDescent="0.3">
      <c r="A22" s="4"/>
    </row>
    <row r="23" spans="1:1" ht="18.75" x14ac:dyDescent="0.3">
      <c r="A23" s="4"/>
    </row>
    <row r="24" spans="1:1" ht="18.75" x14ac:dyDescent="0.3">
      <c r="A24" s="4"/>
    </row>
    <row r="25" spans="1:1" ht="18.75" x14ac:dyDescent="0.3">
      <c r="A25" s="4"/>
    </row>
  </sheetData>
  <pageMargins left="0.23622047244094488" right="0.23622047244094488" top="0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13</vt:i4>
      </vt:variant>
      <vt:variant>
        <vt:lpstr>Benoemde bereiken</vt:lpstr>
      </vt:variant>
      <vt:variant>
        <vt:i4>1</vt:i4>
      </vt:variant>
    </vt:vector>
  </HeadingPairs>
  <TitlesOfParts>
    <vt:vector size="14" baseType="lpstr">
      <vt:lpstr>Klasse 1</vt:lpstr>
      <vt:lpstr>Klasse 2</vt:lpstr>
      <vt:lpstr>Klasse 3</vt:lpstr>
      <vt:lpstr>Klasse 4</vt:lpstr>
      <vt:lpstr>Klasse 5</vt:lpstr>
      <vt:lpstr>Klasse 6</vt:lpstr>
      <vt:lpstr>Klasse 7</vt:lpstr>
      <vt:lpstr>Klasse 8</vt:lpstr>
      <vt:lpstr>Klasse 9</vt:lpstr>
      <vt:lpstr>Klasse 10</vt:lpstr>
      <vt:lpstr>Klasse 11</vt:lpstr>
      <vt:lpstr>Klasse 12</vt:lpstr>
      <vt:lpstr>2,5 sport</vt:lpstr>
      <vt:lpstr>'Klasse 1'!Afdrukbereik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Martijn Nijenhuis | Nijenhuis Woningonderhoud</cp:lastModifiedBy>
  <cp:lastPrinted>2025-07-08T08:14:24Z</cp:lastPrinted>
  <dcterms:created xsi:type="dcterms:W3CDTF">2018-05-01T09:07:39Z</dcterms:created>
  <dcterms:modified xsi:type="dcterms:W3CDTF">2025-07-08T08:35:24Z</dcterms:modified>
</cp:coreProperties>
</file>