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ictnijwo-my.sharepoint.com/personal/info_nijwo_nl/Documents/Tractorpulling Brouwershoek/2025/"/>
    </mc:Choice>
  </mc:AlternateContent>
  <xr:revisionPtr revIDLastSave="61" documentId="8_{146C152F-D6DE-4B60-972A-9963B2DD9FAD}" xr6:coauthVersionLast="47" xr6:coauthVersionMax="47" xr10:uidLastSave="{E6675ED9-D986-4E03-AFEB-B8F86B9A409F}"/>
  <bookViews>
    <workbookView xWindow="28680" yWindow="-120" windowWidth="29040" windowHeight="15840" xr2:uid="{F93FD93D-30EC-433B-B563-FCD8C67523AD}"/>
  </bookViews>
  <sheets>
    <sheet name="Klasse 1" sheetId="1" r:id="rId1"/>
    <sheet name="Klasse 2" sheetId="2" r:id="rId2"/>
    <sheet name="Klasse 3" sheetId="10" r:id="rId3"/>
    <sheet name="Klasse 4" sheetId="8" r:id="rId4"/>
    <sheet name="Klasse 5" sheetId="9" r:id="rId5"/>
    <sheet name="Klasse 6" sheetId="3" r:id="rId6"/>
    <sheet name="Klasse 7" sheetId="11" r:id="rId7"/>
    <sheet name="Klasse 8" sheetId="4" r:id="rId8"/>
    <sheet name="Klasse 9" sheetId="5" r:id="rId9"/>
    <sheet name="Klasse 10" sheetId="12" r:id="rId10"/>
    <sheet name="Klasse 11" sheetId="6" r:id="rId11"/>
    <sheet name="Klasse 12" sheetId="13" r:id="rId12"/>
    <sheet name="Klasse 13" sheetId="14" r:id="rId13"/>
    <sheet name="2,5 sport" sheetId="7" r:id="rId14"/>
  </sheets>
  <definedNames>
    <definedName name="_xlnm.Print_Area" localSheetId="0">'Klasse 1'!$A$1:$K$31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1" i="2" l="1"/>
  <c r="J31" i="2"/>
  <c r="J10" i="5"/>
  <c r="J7" i="7"/>
  <c r="J8" i="7"/>
  <c r="J9" i="7"/>
  <c r="J10" i="7"/>
  <c r="J6" i="7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6" i="14"/>
  <c r="J7" i="13"/>
  <c r="J8" i="13"/>
  <c r="J9" i="13"/>
  <c r="J10" i="13"/>
  <c r="J11" i="13"/>
  <c r="J12" i="13"/>
  <c r="J13" i="13"/>
  <c r="J14" i="13"/>
  <c r="J15" i="13"/>
  <c r="J6" i="13"/>
  <c r="J9" i="6"/>
  <c r="J6" i="6"/>
  <c r="J16" i="6"/>
  <c r="J10" i="6"/>
  <c r="J7" i="6"/>
  <c r="J17" i="6"/>
  <c r="J20" i="6"/>
  <c r="J15" i="6"/>
  <c r="J19" i="6"/>
  <c r="J23" i="6"/>
  <c r="J24" i="6"/>
  <c r="J11" i="6"/>
  <c r="J25" i="6"/>
  <c r="J18" i="6"/>
  <c r="J21" i="6"/>
  <c r="J22" i="6"/>
  <c r="J26" i="6"/>
  <c r="J13" i="6"/>
  <c r="J27" i="6"/>
  <c r="J8" i="6"/>
  <c r="J14" i="6"/>
  <c r="J28" i="6"/>
  <c r="J29" i="6"/>
  <c r="J30" i="6"/>
  <c r="J31" i="6"/>
  <c r="J12" i="6"/>
  <c r="J7" i="12"/>
  <c r="J6" i="12"/>
  <c r="J25" i="5"/>
  <c r="J7" i="5"/>
  <c r="J6" i="5"/>
  <c r="J9" i="5"/>
  <c r="J22" i="5"/>
  <c r="J27" i="5"/>
  <c r="J15" i="5"/>
  <c r="J21" i="5"/>
  <c r="J19" i="5"/>
  <c r="J26" i="5"/>
  <c r="J30" i="5"/>
  <c r="J12" i="5"/>
  <c r="J16" i="5"/>
  <c r="J17" i="5"/>
  <c r="J31" i="5"/>
  <c r="J20" i="5"/>
  <c r="J14" i="5"/>
  <c r="J32" i="5"/>
  <c r="J8" i="5"/>
  <c r="J11" i="5"/>
  <c r="J18" i="5"/>
  <c r="J24" i="5"/>
  <c r="J28" i="5"/>
  <c r="J13" i="5"/>
  <c r="J23" i="5"/>
  <c r="J29" i="5"/>
  <c r="J17" i="4"/>
  <c r="J15" i="4"/>
  <c r="J20" i="4"/>
  <c r="J14" i="4"/>
  <c r="J6" i="4"/>
  <c r="J11" i="4"/>
  <c r="J12" i="4"/>
  <c r="J13" i="4"/>
  <c r="J21" i="4"/>
  <c r="J7" i="4"/>
  <c r="J10" i="4"/>
  <c r="J8" i="4"/>
  <c r="J22" i="4"/>
  <c r="J23" i="4"/>
  <c r="J24" i="4"/>
  <c r="J25" i="4"/>
  <c r="J26" i="4"/>
  <c r="J16" i="4"/>
  <c r="J18" i="4"/>
  <c r="J9" i="4"/>
  <c r="J27" i="4"/>
  <c r="J28" i="4"/>
  <c r="J29" i="4"/>
  <c r="J30" i="4"/>
  <c r="J19" i="4"/>
  <c r="J7" i="11"/>
  <c r="J8" i="11"/>
  <c r="J9" i="11"/>
  <c r="J10" i="11"/>
  <c r="J6" i="11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6" i="3"/>
  <c r="J7" i="9"/>
  <c r="J8" i="9"/>
  <c r="J9" i="9"/>
  <c r="J10" i="9"/>
  <c r="J6" i="9"/>
  <c r="J7" i="8"/>
  <c r="J8" i="8"/>
  <c r="J9" i="8"/>
  <c r="J10" i="8"/>
  <c r="J11" i="8"/>
  <c r="J12" i="8"/>
  <c r="J13" i="8"/>
  <c r="J14" i="8"/>
  <c r="J6" i="8"/>
  <c r="J7" i="10"/>
  <c r="J8" i="10"/>
  <c r="J9" i="10"/>
  <c r="J10" i="10"/>
  <c r="J11" i="10"/>
  <c r="J12" i="10"/>
  <c r="J13" i="10"/>
  <c r="J14" i="10"/>
  <c r="J15" i="10"/>
  <c r="J16" i="10"/>
  <c r="J6" i="10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6" i="2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6" i="1"/>
  <c r="A8" i="2"/>
  <c r="A9" i="2"/>
  <c r="A10" i="2"/>
  <c r="A11" i="2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7" i="2"/>
  <c r="A8" i="8"/>
  <c r="A9" i="8" s="1"/>
  <c r="A10" i="8" s="1"/>
  <c r="A11" i="8" s="1"/>
  <c r="A12" i="8" s="1"/>
  <c r="A13" i="8" s="1"/>
  <c r="A14" i="8" s="1"/>
  <c r="A7" i="8"/>
  <c r="A8" i="10"/>
  <c r="A9" i="10" s="1"/>
  <c r="A10" i="10" s="1"/>
  <c r="A11" i="10" s="1"/>
  <c r="A12" i="10" s="1"/>
  <c r="A13" i="10" s="1"/>
  <c r="A14" i="10" s="1"/>
  <c r="A15" i="10" s="1"/>
  <c r="A16" i="10" s="1"/>
  <c r="A7" i="10"/>
  <c r="A15" i="14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14" i="14"/>
  <c r="A30" i="1"/>
  <c r="A26" i="1"/>
  <c r="A27" i="1" s="1"/>
  <c r="A28" i="1" s="1"/>
  <c r="A29" i="1" s="1"/>
  <c r="A22" i="1"/>
  <c r="A23" i="1" s="1"/>
  <c r="A24" i="1" s="1"/>
  <c r="A25" i="1" s="1"/>
  <c r="A21" i="1"/>
  <c r="A8" i="6"/>
  <c r="A22" i="6"/>
  <c r="A26" i="6" s="1"/>
  <c r="A13" i="6" s="1"/>
  <c r="A27" i="6" s="1"/>
  <c r="A21" i="6"/>
  <c r="A13" i="14"/>
  <c r="A12" i="14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30" i="5"/>
  <c r="A31" i="5"/>
  <c r="A32" i="5"/>
  <c r="A28" i="5"/>
  <c r="A14" i="6" l="1"/>
  <c r="A28" i="6" s="1"/>
  <c r="A29" i="6" s="1"/>
  <c r="A30" i="6" s="1"/>
</calcChain>
</file>

<file path=xl/sharedStrings.xml><?xml version="1.0" encoding="utf-8"?>
<sst xmlns="http://schemas.openxmlformats.org/spreadsheetml/2006/main" count="714" uniqueCount="334">
  <si>
    <t>Naam</t>
  </si>
  <si>
    <t>Plaats</t>
  </si>
  <si>
    <t>Merk</t>
  </si>
  <si>
    <t>Type</t>
  </si>
  <si>
    <t>BT</t>
  </si>
  <si>
    <t>VZ</t>
  </si>
  <si>
    <t>1e Trek</t>
  </si>
  <si>
    <t>2e Trek</t>
  </si>
  <si>
    <t>Totaal</t>
  </si>
  <si>
    <t xml:space="preserve">Merk </t>
  </si>
  <si>
    <t xml:space="preserve">2e Trek </t>
  </si>
  <si>
    <t>Zondag  klasse 2 Standaard 3800 mint groen  Baan 2</t>
  </si>
  <si>
    <t>Zondag  klasse 6 Standaard 4500 licht geel Baan 1</t>
  </si>
  <si>
    <t>Zondag  klasse 8 Standaard 5500 blauw Baan 1</t>
  </si>
  <si>
    <t>Zondag Klasse 3 4.5 Sport fel roze Baan 2</t>
  </si>
  <si>
    <t>Zondag Klasse 4 3.4 PROSTOCK 4 CIL fel oranje Baan 2</t>
  </si>
  <si>
    <t xml:space="preserve">Zondag Klasse 10 5.0 specials oranje Baan 2 </t>
  </si>
  <si>
    <t>Zondag  klasse 11 Standaard 9000 Baan 1</t>
  </si>
  <si>
    <t>Zondag Klasse 12 5.5 Hobbysport wit Baan 2</t>
  </si>
  <si>
    <t>Zondag klasse 9 Standaard 7000 licht roze Baan 1</t>
  </si>
  <si>
    <t>Zondag Klasse 13 11000 Baan</t>
  </si>
  <si>
    <t>Zondag Klasse 5 3.6 Super Sport licht groen Baan 2</t>
  </si>
  <si>
    <t>Zondag 2,5 sport Baan 1</t>
  </si>
  <si>
    <t>Geert Harmsen</t>
  </si>
  <si>
    <t>Ruurlo</t>
  </si>
  <si>
    <t>Case ih</t>
  </si>
  <si>
    <t>Chris klein Goldewijk</t>
  </si>
  <si>
    <t>Marjan Meijer</t>
  </si>
  <si>
    <t>Usselo</t>
  </si>
  <si>
    <t>Oliver</t>
  </si>
  <si>
    <t>Arjan Kroeze</t>
  </si>
  <si>
    <t>Deuringen</t>
  </si>
  <si>
    <t>Landini</t>
  </si>
  <si>
    <t>Lisa Nijenhuis</t>
  </si>
  <si>
    <t>International</t>
  </si>
  <si>
    <t>Wesley te Slippe</t>
  </si>
  <si>
    <t>Ford</t>
  </si>
  <si>
    <t>Henk te Slippe</t>
  </si>
  <si>
    <t>Jorick te Molder</t>
  </si>
  <si>
    <t>Meddo</t>
  </si>
  <si>
    <t>John Deere</t>
  </si>
  <si>
    <t>Simone</t>
  </si>
  <si>
    <t>Schoonebeek</t>
  </si>
  <si>
    <t>Arin</t>
  </si>
  <si>
    <t>Jarik Hans</t>
  </si>
  <si>
    <t>DaltonDeere</t>
  </si>
  <si>
    <t>Tom Everink</t>
  </si>
  <si>
    <t>W-wijk Meddo</t>
  </si>
  <si>
    <t>Massey Ferguson</t>
  </si>
  <si>
    <t>Heico Freriks</t>
  </si>
  <si>
    <t>Heelweg</t>
  </si>
  <si>
    <t>Jarno Gunnink</t>
  </si>
  <si>
    <t>Markelo</t>
  </si>
  <si>
    <t>Niek Egbers</t>
  </si>
  <si>
    <t>Losser</t>
  </si>
  <si>
    <t>Renault</t>
  </si>
  <si>
    <t>981-4</t>
  </si>
  <si>
    <t>Tom Stegers</t>
  </si>
  <si>
    <t>Beltrum</t>
  </si>
  <si>
    <t>Fendt</t>
  </si>
  <si>
    <t>611 LSA-E</t>
  </si>
  <si>
    <t>Thijs ter Huurne</t>
  </si>
  <si>
    <t>Haaksbergen</t>
  </si>
  <si>
    <t>Deutz Allis</t>
  </si>
  <si>
    <t>Jurgen Krijt</t>
  </si>
  <si>
    <t>Maikel Deunk</t>
  </si>
  <si>
    <t>Maurice Derks</t>
  </si>
  <si>
    <t>Lichtenvoorde</t>
  </si>
  <si>
    <t>Chantal Konink</t>
  </si>
  <si>
    <t>Varsseveld</t>
  </si>
  <si>
    <t>Sven Langendoen</t>
  </si>
  <si>
    <t>Aalten</t>
  </si>
  <si>
    <t>844-s</t>
  </si>
  <si>
    <t>Jeroen Kraan</t>
  </si>
  <si>
    <t>Westendorp</t>
  </si>
  <si>
    <t>Matthijs Kelder</t>
  </si>
  <si>
    <t>Mariënheem</t>
  </si>
  <si>
    <t>Arno Haarkamp</t>
  </si>
  <si>
    <t>Wierden</t>
  </si>
  <si>
    <t>Quint Fokkink</t>
  </si>
  <si>
    <t>Neede</t>
  </si>
  <si>
    <t>Jelte Klein Wentink</t>
  </si>
  <si>
    <t>Halle</t>
  </si>
  <si>
    <t>Fortschritt</t>
  </si>
  <si>
    <t>zt 304</t>
  </si>
  <si>
    <t>de Lutte</t>
  </si>
  <si>
    <t>Thijs Lageschaar</t>
  </si>
  <si>
    <t>Zieuwent</t>
  </si>
  <si>
    <t>Ronny Kuenen</t>
  </si>
  <si>
    <t>Deutz</t>
  </si>
  <si>
    <t>DX110</t>
  </si>
  <si>
    <t>Rienke Boomkamp</t>
  </si>
  <si>
    <t>Jeroen Freriks</t>
  </si>
  <si>
    <t>Christiaan Maat</t>
  </si>
  <si>
    <t>Balkbrug</t>
  </si>
  <si>
    <t>UTB</t>
  </si>
  <si>
    <t>U 650</t>
  </si>
  <si>
    <t>Tom Reugebrink</t>
  </si>
  <si>
    <t>Laren</t>
  </si>
  <si>
    <t>Dinant ten Arve</t>
  </si>
  <si>
    <t>Deutz Fahr</t>
  </si>
  <si>
    <t>Agrostar 6.61</t>
  </si>
  <si>
    <t>Joris van Haeren</t>
  </si>
  <si>
    <t>Doetinchem</t>
  </si>
  <si>
    <t>307 ls</t>
  </si>
  <si>
    <t>Wouter knol</t>
  </si>
  <si>
    <t>Enschede</t>
  </si>
  <si>
    <t>Arjan Tragter</t>
  </si>
  <si>
    <t>Geesteren</t>
  </si>
  <si>
    <t>Agrotron 118</t>
  </si>
  <si>
    <t>Gijs Stortelder</t>
  </si>
  <si>
    <t>Kevin Stoverink</t>
  </si>
  <si>
    <t>Groenlo</t>
  </si>
  <si>
    <t>Zetor</t>
  </si>
  <si>
    <t>Tom Lucassen</t>
  </si>
  <si>
    <t>Stijn Onstenk</t>
  </si>
  <si>
    <t>Lievelde</t>
  </si>
  <si>
    <t>Yannick Roeland</t>
  </si>
  <si>
    <t>Eibergen</t>
  </si>
  <si>
    <t>New Holland</t>
  </si>
  <si>
    <t>8870 A</t>
  </si>
  <si>
    <t>Mark Mulderije</t>
  </si>
  <si>
    <t>Belarus</t>
  </si>
  <si>
    <t>BX 100</t>
  </si>
  <si>
    <t>Jur Gussinklo</t>
  </si>
  <si>
    <t>845 XL plus</t>
  </si>
  <si>
    <t>Gert Hof</t>
  </si>
  <si>
    <t>White Oliver</t>
  </si>
  <si>
    <t>Bart Winkelhorst</t>
  </si>
  <si>
    <t>307 Ls</t>
  </si>
  <si>
    <t>Daan Heupink</t>
  </si>
  <si>
    <t>Mark Beunk</t>
  </si>
  <si>
    <t>Zelhem</t>
  </si>
  <si>
    <t>844 s</t>
  </si>
  <si>
    <t>Niels Witbreuk</t>
  </si>
  <si>
    <t>Valtra</t>
  </si>
  <si>
    <t>Steff Holtkamp</t>
  </si>
  <si>
    <t>Rob Eggink</t>
  </si>
  <si>
    <t>Borculo</t>
  </si>
  <si>
    <t>Sieb Legtenberg</t>
  </si>
  <si>
    <t>Ambt-Delden</t>
  </si>
  <si>
    <t>Jan Lantink</t>
  </si>
  <si>
    <t>1056 XL</t>
  </si>
  <si>
    <t>Maikel te Molder</t>
  </si>
  <si>
    <t>2130 LS</t>
  </si>
  <si>
    <t>Gerhard Simmelink</t>
  </si>
  <si>
    <t>Valmet</t>
  </si>
  <si>
    <t>Mark Bevers</t>
  </si>
  <si>
    <t>Pedro Gunnink</t>
  </si>
  <si>
    <t>Franka van Schaijk</t>
  </si>
  <si>
    <t>2030 LS</t>
  </si>
  <si>
    <t>Mayk Leusink</t>
  </si>
  <si>
    <t xml:space="preserve">Fendt </t>
  </si>
  <si>
    <t>Rick Diepenbroek</t>
  </si>
  <si>
    <t>Niek Winkelhorst</t>
  </si>
  <si>
    <t>612 LSA</t>
  </si>
  <si>
    <t>Marc Lageschaar</t>
  </si>
  <si>
    <t>Bram Japink</t>
  </si>
  <si>
    <t>Rick Remmelink</t>
  </si>
  <si>
    <t>Hummelo</t>
  </si>
  <si>
    <t>Frederik van Heek</t>
  </si>
  <si>
    <t>Owen Kalfsterman</t>
  </si>
  <si>
    <t>Harfsen</t>
  </si>
  <si>
    <t>Robert Taken</t>
  </si>
  <si>
    <t>W-wijk Ratum</t>
  </si>
  <si>
    <t>Peter Jan Remmelink</t>
  </si>
  <si>
    <t>Chiel Kemperman</t>
  </si>
  <si>
    <t>Wehl</t>
  </si>
  <si>
    <t>Jim te Lindert</t>
  </si>
  <si>
    <t>Jan Remmelink</t>
  </si>
  <si>
    <t>Tom Remmelink</t>
  </si>
  <si>
    <t xml:space="preserve">Ford </t>
  </si>
  <si>
    <t>Bart Everink</t>
  </si>
  <si>
    <t>MX 150</t>
  </si>
  <si>
    <t>Jaimy Wolsink</t>
  </si>
  <si>
    <t>Jurgen ten Vergert</t>
  </si>
  <si>
    <t>Overdinkel</t>
  </si>
  <si>
    <t>Johan Gerritsen</t>
  </si>
  <si>
    <t>Ursus</t>
  </si>
  <si>
    <t>C385 A</t>
  </si>
  <si>
    <t>Peter-Jan Remmelink</t>
  </si>
  <si>
    <t>Bob te Lindert</t>
  </si>
  <si>
    <t>Bouke Blanckenborg</t>
  </si>
  <si>
    <t>Barchem</t>
  </si>
  <si>
    <t>Patrick Paus</t>
  </si>
  <si>
    <t>Weerselo</t>
  </si>
  <si>
    <t>Kubota</t>
  </si>
  <si>
    <t>M7151</t>
  </si>
  <si>
    <t>Geert Leusink</t>
  </si>
  <si>
    <t>Roel de Weerdt</t>
  </si>
  <si>
    <t>Same</t>
  </si>
  <si>
    <t>Centurion 75</t>
  </si>
  <si>
    <t>Luuk klein Twennaar</t>
  </si>
  <si>
    <t>Lennart Vruwink</t>
  </si>
  <si>
    <t>Jort Gerrtisma</t>
  </si>
  <si>
    <t>Case</t>
  </si>
  <si>
    <t>Mark Buunk</t>
  </si>
  <si>
    <t>Luuk klein Goldewijk</t>
  </si>
  <si>
    <t>1255XL</t>
  </si>
  <si>
    <t>John Bakhuis</t>
  </si>
  <si>
    <t>Daarle</t>
  </si>
  <si>
    <t>Fiat</t>
  </si>
  <si>
    <t>F140</t>
  </si>
  <si>
    <t>Johnny Helwich</t>
  </si>
  <si>
    <t>Den Ham</t>
  </si>
  <si>
    <t>307 LS</t>
  </si>
  <si>
    <t>Reyko Bennink</t>
  </si>
  <si>
    <t>956 XL</t>
  </si>
  <si>
    <t>Tom Navis</t>
  </si>
  <si>
    <t>Lintelo</t>
  </si>
  <si>
    <t>Denny Meijerink</t>
  </si>
  <si>
    <t>Gijs Meekes</t>
  </si>
  <si>
    <t>Zondag Klasse 7 4.5 Hobbysport geel Baan 2</t>
  </si>
  <si>
    <t>Bart Selman</t>
  </si>
  <si>
    <t>Mathijs Nijhuis</t>
  </si>
  <si>
    <t>Jos Meekes</t>
  </si>
  <si>
    <t>Gertie Vreman</t>
  </si>
  <si>
    <t>Sil Wossink</t>
  </si>
  <si>
    <t>105s</t>
  </si>
  <si>
    <t>Niels Woperijs</t>
  </si>
  <si>
    <t>308 LS</t>
  </si>
  <si>
    <t>Yannick Heijink</t>
  </si>
  <si>
    <t>Sinderen</t>
  </si>
  <si>
    <t>4240s</t>
  </si>
  <si>
    <t>Luca Poelman</t>
  </si>
  <si>
    <t>Fordson</t>
  </si>
  <si>
    <t>Major</t>
  </si>
  <si>
    <t>Rick Stokkers</t>
  </si>
  <si>
    <t>T7.210</t>
  </si>
  <si>
    <t>Daan Dijkman</t>
  </si>
  <si>
    <t>Jorik van Schooten</t>
  </si>
  <si>
    <t>611 LSA</t>
  </si>
  <si>
    <t>Jurgen van Hal</t>
  </si>
  <si>
    <t>Hoog-Keppel</t>
  </si>
  <si>
    <t>David Brown</t>
  </si>
  <si>
    <t>Bas Reintjes</t>
  </si>
  <si>
    <t>Vorden</t>
  </si>
  <si>
    <t>Luke Strikkeling</t>
  </si>
  <si>
    <t>Beek</t>
  </si>
  <si>
    <t>Roel Schilderinck</t>
  </si>
  <si>
    <t>Joyce Leeflang</t>
  </si>
  <si>
    <t>Hall</t>
  </si>
  <si>
    <t>956XL</t>
  </si>
  <si>
    <t>Kevin Lettink</t>
  </si>
  <si>
    <t>Jochem Lettink</t>
  </si>
  <si>
    <t>Iwan Smeitink</t>
  </si>
  <si>
    <t>1046-s</t>
  </si>
  <si>
    <t>Robin Groot Boerle</t>
  </si>
  <si>
    <t>Luc Topfer</t>
  </si>
  <si>
    <t>Duiven</t>
  </si>
  <si>
    <t>Hanomag</t>
  </si>
  <si>
    <t>500 E</t>
  </si>
  <si>
    <t>Sjoerd Kempers</t>
  </si>
  <si>
    <t>Power Major</t>
  </si>
  <si>
    <t>Ben Teunissen</t>
  </si>
  <si>
    <t>Twan Lerink</t>
  </si>
  <si>
    <t>511s</t>
  </si>
  <si>
    <t>Willy te Molder</t>
  </si>
  <si>
    <t>Liset Dreierink</t>
  </si>
  <si>
    <t>Daan Eikelenboom</t>
  </si>
  <si>
    <t>Niven te Loeke</t>
  </si>
  <si>
    <t xml:space="preserve">Favorit 824 </t>
  </si>
  <si>
    <t>Job Oudenampsen</t>
  </si>
  <si>
    <t>Lochem</t>
  </si>
  <si>
    <t>Roy te Haar</t>
  </si>
  <si>
    <t>Stan Stoffers</t>
  </si>
  <si>
    <t>Stieltjeskanaal</t>
  </si>
  <si>
    <t>Jop Tembrink</t>
  </si>
  <si>
    <t>Ulft</t>
  </si>
  <si>
    <t>952/5</t>
  </si>
  <si>
    <t>Benjamin Lammers</t>
  </si>
  <si>
    <t>Zutphen</t>
  </si>
  <si>
    <t>856XL</t>
  </si>
  <si>
    <t>Herman Lammers</t>
  </si>
  <si>
    <t>Warnsveld</t>
  </si>
  <si>
    <t>Luuk van Gessel</t>
  </si>
  <si>
    <t>Martijn Meulman</t>
  </si>
  <si>
    <t>Nijverdal</t>
  </si>
  <si>
    <t>Jarno Hartkamp</t>
  </si>
  <si>
    <t>Lutten</t>
  </si>
  <si>
    <t>t7040</t>
  </si>
  <si>
    <t>Jarno Brouwer</t>
  </si>
  <si>
    <t>Voorst</t>
  </si>
  <si>
    <t>MXM 155</t>
  </si>
  <si>
    <t>Nick Bomers</t>
  </si>
  <si>
    <t>6215R</t>
  </si>
  <si>
    <t>Quinten Peters</t>
  </si>
  <si>
    <t>Thijs Kutschruiter</t>
  </si>
  <si>
    <t>Angerlo</t>
  </si>
  <si>
    <t>260cvx</t>
  </si>
  <si>
    <t>Rick Reulink</t>
  </si>
  <si>
    <t>7R 330</t>
  </si>
  <si>
    <t>Geraldo Bod</t>
  </si>
  <si>
    <t>Kars van Hall</t>
  </si>
  <si>
    <t>Aerdt</t>
  </si>
  <si>
    <t>Claas</t>
  </si>
  <si>
    <t>Allard Hofmeijer</t>
  </si>
  <si>
    <t>Nick Hulshof</t>
  </si>
  <si>
    <t>Arnoud Graven</t>
  </si>
  <si>
    <t>Wesley Gudde</t>
  </si>
  <si>
    <t>8970 A</t>
  </si>
  <si>
    <t>The Night Oele</t>
  </si>
  <si>
    <t>Bathmen</t>
  </si>
  <si>
    <t>Dennis Aalbers</t>
  </si>
  <si>
    <t>Marc klein Geltink</t>
  </si>
  <si>
    <t>Maikel de Jong</t>
  </si>
  <si>
    <t>Dennis Medler</t>
  </si>
  <si>
    <t>Bertjan Siemerink</t>
  </si>
  <si>
    <t>Maik Vreman</t>
  </si>
  <si>
    <t>Michel Leusink</t>
  </si>
  <si>
    <t>Patrick Engelbertink</t>
  </si>
  <si>
    <t>White</t>
  </si>
  <si>
    <t>Tygo de Jong</t>
  </si>
  <si>
    <t>Thomas Bloemenkamp</t>
  </si>
  <si>
    <t>Holten</t>
  </si>
  <si>
    <t>Atles 935 RZ</t>
  </si>
  <si>
    <t>Arjen Spithuis</t>
  </si>
  <si>
    <t>Thijmen Gerrits</t>
  </si>
  <si>
    <t>Coevorden</t>
  </si>
  <si>
    <t>511C</t>
  </si>
  <si>
    <t>Roelan Hans</t>
  </si>
  <si>
    <t>4240S</t>
  </si>
  <si>
    <t>Wilfred Hekman</t>
  </si>
  <si>
    <t>Zondag  klasse 1 Standaard 2800 creme Baan 2</t>
  </si>
  <si>
    <t>€</t>
  </si>
  <si>
    <t>Jeroen Heesink</t>
  </si>
  <si>
    <t>Roel Schilderink</t>
  </si>
  <si>
    <t>108 S</t>
  </si>
  <si>
    <t>Minitauro 60</t>
  </si>
  <si>
    <t>Accoord</t>
  </si>
  <si>
    <t>Buiten de baan gediskwalificeerd 98,47</t>
  </si>
  <si>
    <t>Arjan Leefers</t>
  </si>
  <si>
    <t>Boekelo</t>
  </si>
  <si>
    <t>Ambt Delden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</si>
</sst>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4" fillId="0" borderId="1" xfId="0" applyFont="1" applyBorder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/>
    <xf numFmtId="0" fontId="0" fillId="0" borderId="0" xfId="0" applyAlignment="1">
      <alignment shrinkToFit="1"/>
    </xf>
    <xf numFmtId="0" fontId="2" fillId="0" borderId="1" xfId="0" applyFont="1" applyBorder="1" applyAlignment="1">
      <alignment shrinkToFit="1"/>
    </xf>
    <xf numFmtId="0" fontId="4" fillId="0" borderId="1" xfId="0" applyFont="1" applyBorder="1" applyAlignment="1">
      <alignment shrinkToFit="1"/>
    </xf>
    <xf numFmtId="0" fontId="0" fillId="3" borderId="1" xfId="0" applyFill="1" applyBorder="1"/>
    <xf numFmtId="0" fontId="4" fillId="3" borderId="1" xfId="0" applyFont="1" applyFill="1" applyBorder="1"/>
    <xf numFmtId="0" fontId="4" fillId="0" borderId="0" xfId="0" applyFont="1"/>
    <xf numFmtId="0" fontId="6" fillId="0" borderId="1" xfId="0" applyFont="1" applyBorder="1"/>
    <xf numFmtId="0" fontId="6" fillId="3" borderId="1" xfId="0" applyFont="1" applyFill="1" applyBorder="1"/>
    <xf numFmtId="2" fontId="4" fillId="0" borderId="1" xfId="0" applyNumberFormat="1" applyFont="1" applyBorder="1"/>
    <xf numFmtId="0" fontId="4" fillId="2" borderId="1" xfId="0" applyFont="1" applyFill="1" applyBorder="1"/>
    <xf numFmtId="0" fontId="0" fillId="2" borderId="0" xfId="0" applyFill="1"/>
    <xf numFmtId="0" fontId="0" fillId="2" borderId="1" xfId="0" applyFill="1" applyBorder="1"/>
    <xf numFmtId="0" fontId="3" fillId="2" borderId="1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949D-1B51-48A2-A064-82991673D3BC}">
  <sheetPr>
    <pageSetUpPr fitToPage="1"/>
  </sheetPr>
  <dimension ref="A3:K31"/>
  <sheetViews>
    <sheetView tabSelected="1" zoomScaleNormal="100" workbookViewId="0">
      <selection activeCell="H28" sqref="H28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6" style="8" customWidth="1"/>
    <col min="6" max="7" width="4.140625" customWidth="1"/>
    <col min="8" max="10" width="14.7109375" customWidth="1"/>
  </cols>
  <sheetData>
    <row r="3" spans="1:11" ht="28.5" x14ac:dyDescent="0.45">
      <c r="A3" s="1" t="s">
        <v>323</v>
      </c>
    </row>
    <row r="4" spans="1:11" x14ac:dyDescent="0.25">
      <c r="H4" t="s">
        <v>329</v>
      </c>
      <c r="I4" t="s">
        <v>329</v>
      </c>
      <c r="J4" t="s">
        <v>329</v>
      </c>
      <c r="K4" t="s">
        <v>329</v>
      </c>
    </row>
    <row r="5" spans="1:11" ht="18.75" x14ac:dyDescent="0.3">
      <c r="A5" s="5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101</v>
      </c>
      <c r="B6" s="5" t="s">
        <v>30</v>
      </c>
      <c r="C6" s="5" t="s">
        <v>31</v>
      </c>
      <c r="D6" s="5" t="s">
        <v>32</v>
      </c>
      <c r="E6" s="7">
        <v>6500</v>
      </c>
      <c r="F6" s="15"/>
      <c r="G6" s="5"/>
      <c r="H6" s="5">
        <v>89.53</v>
      </c>
      <c r="I6" s="5">
        <v>68.19</v>
      </c>
      <c r="J6" s="5">
        <f>H6+I6</f>
        <v>157.72</v>
      </c>
    </row>
    <row r="7" spans="1:11" ht="18.75" x14ac:dyDescent="0.3">
      <c r="A7" s="3">
        <v>102</v>
      </c>
      <c r="B7" s="5" t="s">
        <v>33</v>
      </c>
      <c r="C7" s="5" t="s">
        <v>24</v>
      </c>
      <c r="D7" s="5" t="s">
        <v>34</v>
      </c>
      <c r="E7" s="7">
        <v>453</v>
      </c>
      <c r="F7" s="15"/>
      <c r="G7" s="5"/>
      <c r="H7" s="5">
        <v>79.14</v>
      </c>
      <c r="I7" s="5">
        <v>58.88</v>
      </c>
      <c r="J7" s="5">
        <f t="shared" ref="J7:J30" si="0">H7+I7</f>
        <v>138.02000000000001</v>
      </c>
    </row>
    <row r="8" spans="1:11" ht="18.75" x14ac:dyDescent="0.3">
      <c r="A8" s="3">
        <v>103</v>
      </c>
      <c r="B8" s="5" t="s">
        <v>46</v>
      </c>
      <c r="C8" s="5" t="s">
        <v>47</v>
      </c>
      <c r="D8" s="5" t="s">
        <v>48</v>
      </c>
      <c r="E8" s="7">
        <v>133</v>
      </c>
      <c r="F8" s="15"/>
      <c r="G8" s="5"/>
      <c r="H8" s="19">
        <v>71.8</v>
      </c>
      <c r="I8" s="5">
        <v>59.43</v>
      </c>
      <c r="J8" s="19">
        <f t="shared" si="0"/>
        <v>131.22999999999999</v>
      </c>
    </row>
    <row r="9" spans="1:11" ht="18.75" x14ac:dyDescent="0.3">
      <c r="A9" s="3">
        <v>104</v>
      </c>
      <c r="B9" s="5" t="s">
        <v>65</v>
      </c>
      <c r="C9" s="5" t="s">
        <v>47</v>
      </c>
      <c r="D9" s="5" t="s">
        <v>34</v>
      </c>
      <c r="E9" s="7">
        <v>633</v>
      </c>
      <c r="F9" s="15"/>
      <c r="G9" s="5"/>
      <c r="H9" s="5">
        <v>93.13</v>
      </c>
      <c r="I9" s="5">
        <v>73.209999999999994</v>
      </c>
      <c r="J9" s="5">
        <f t="shared" si="0"/>
        <v>166.33999999999997</v>
      </c>
    </row>
    <row r="10" spans="1:11" ht="18.75" x14ac:dyDescent="0.3">
      <c r="A10" s="3">
        <v>105</v>
      </c>
      <c r="B10" s="5" t="s">
        <v>147</v>
      </c>
      <c r="C10" s="5" t="s">
        <v>54</v>
      </c>
      <c r="D10" s="5" t="s">
        <v>48</v>
      </c>
      <c r="E10" s="7">
        <v>158</v>
      </c>
      <c r="F10" s="15"/>
      <c r="G10" s="15"/>
      <c r="H10" s="5">
        <v>95.81</v>
      </c>
      <c r="I10" s="19">
        <v>70.900000000000006</v>
      </c>
      <c r="J10" s="5">
        <f t="shared" si="0"/>
        <v>166.71</v>
      </c>
      <c r="K10">
        <v>3</v>
      </c>
    </row>
    <row r="11" spans="1:11" ht="18.75" x14ac:dyDescent="0.3">
      <c r="A11" s="3">
        <v>106</v>
      </c>
      <c r="B11" s="5" t="s">
        <v>126</v>
      </c>
      <c r="C11" s="5" t="s">
        <v>94</v>
      </c>
      <c r="D11" s="5" t="s">
        <v>127</v>
      </c>
      <c r="E11" s="7">
        <v>562</v>
      </c>
      <c r="F11" s="15"/>
      <c r="G11" s="20"/>
      <c r="H11" s="5">
        <v>96.73</v>
      </c>
      <c r="I11" s="5">
        <v>69.27</v>
      </c>
      <c r="J11" s="19">
        <f t="shared" si="0"/>
        <v>166</v>
      </c>
    </row>
    <row r="12" spans="1:11" ht="18.75" x14ac:dyDescent="0.3">
      <c r="A12" s="3">
        <v>107</v>
      </c>
      <c r="B12" s="5" t="s">
        <v>165</v>
      </c>
      <c r="C12" s="5" t="s">
        <v>159</v>
      </c>
      <c r="D12" s="5" t="s">
        <v>36</v>
      </c>
      <c r="E12" s="7">
        <v>3055</v>
      </c>
      <c r="F12" s="15"/>
      <c r="G12" s="15"/>
      <c r="H12" s="5">
        <v>99.02</v>
      </c>
      <c r="I12" s="5">
        <v>75.849999999999994</v>
      </c>
      <c r="J12" s="5">
        <f t="shared" si="0"/>
        <v>174.87</v>
      </c>
      <c r="K12">
        <v>2</v>
      </c>
    </row>
    <row r="13" spans="1:11" ht="18.75" x14ac:dyDescent="0.3">
      <c r="A13" s="3">
        <v>108</v>
      </c>
      <c r="B13" s="5" t="s">
        <v>316</v>
      </c>
      <c r="C13" s="5" t="s">
        <v>85</v>
      </c>
      <c r="D13" s="5" t="s">
        <v>36</v>
      </c>
      <c r="E13" s="7">
        <v>4000</v>
      </c>
      <c r="F13" s="15"/>
      <c r="G13" s="20"/>
      <c r="H13" s="5">
        <v>99.54</v>
      </c>
      <c r="I13" s="5">
        <v>75.77</v>
      </c>
      <c r="J13" s="5">
        <f t="shared" si="0"/>
        <v>175.31</v>
      </c>
      <c r="K13">
        <v>1</v>
      </c>
    </row>
    <row r="14" spans="1:11" ht="18.75" x14ac:dyDescent="0.3">
      <c r="A14" s="3">
        <v>109</v>
      </c>
      <c r="B14" s="5" t="s">
        <v>174</v>
      </c>
      <c r="C14" s="5" t="s">
        <v>159</v>
      </c>
      <c r="D14" s="5" t="s">
        <v>36</v>
      </c>
      <c r="E14" s="7">
        <v>2000</v>
      </c>
      <c r="F14" s="15"/>
      <c r="G14" s="5"/>
      <c r="H14" s="5">
        <v>88.48</v>
      </c>
      <c r="I14" s="5">
        <v>69.209999999999994</v>
      </c>
      <c r="J14" s="5">
        <f t="shared" si="0"/>
        <v>157.69</v>
      </c>
    </row>
    <row r="15" spans="1:11" ht="18.75" x14ac:dyDescent="0.3">
      <c r="A15" s="3">
        <v>110</v>
      </c>
      <c r="B15" s="5" t="s">
        <v>177</v>
      </c>
      <c r="C15" s="5" t="s">
        <v>94</v>
      </c>
      <c r="D15" s="5" t="s">
        <v>190</v>
      </c>
      <c r="E15" s="7" t="s">
        <v>328</v>
      </c>
      <c r="F15" s="15"/>
      <c r="G15" s="5"/>
      <c r="H15" s="5">
        <v>84.97</v>
      </c>
      <c r="I15" s="5"/>
      <c r="J15" s="5">
        <f t="shared" si="0"/>
        <v>84.97</v>
      </c>
    </row>
    <row r="16" spans="1:11" ht="18.75" x14ac:dyDescent="0.3">
      <c r="A16" s="3">
        <v>111</v>
      </c>
      <c r="B16" s="5" t="s">
        <v>208</v>
      </c>
      <c r="C16" s="5" t="s">
        <v>209</v>
      </c>
      <c r="D16" s="5" t="s">
        <v>34</v>
      </c>
      <c r="E16" s="7">
        <v>633</v>
      </c>
      <c r="F16" s="15"/>
      <c r="G16" s="5"/>
      <c r="H16" s="5">
        <v>88.37</v>
      </c>
      <c r="I16" s="5">
        <v>69.92</v>
      </c>
      <c r="J16" s="5">
        <f t="shared" si="0"/>
        <v>158.29000000000002</v>
      </c>
    </row>
    <row r="17" spans="1:10" ht="18.75" x14ac:dyDescent="0.3">
      <c r="A17" s="3">
        <v>112</v>
      </c>
      <c r="B17" s="5" t="s">
        <v>210</v>
      </c>
      <c r="C17" s="5" t="s">
        <v>52</v>
      </c>
      <c r="D17" s="5" t="s">
        <v>34</v>
      </c>
      <c r="E17" s="7">
        <v>624</v>
      </c>
      <c r="F17" s="15"/>
      <c r="G17" s="20"/>
      <c r="H17" s="19">
        <v>87.6</v>
      </c>
      <c r="I17" s="5">
        <v>66.67</v>
      </c>
      <c r="J17" s="19">
        <f t="shared" si="0"/>
        <v>154.26999999999998</v>
      </c>
    </row>
    <row r="18" spans="1:10" ht="18.75" x14ac:dyDescent="0.3">
      <c r="A18" s="3">
        <v>113</v>
      </c>
      <c r="B18" s="5" t="s">
        <v>224</v>
      </c>
      <c r="C18" s="5" t="s">
        <v>103</v>
      </c>
      <c r="D18" s="5" t="s">
        <v>225</v>
      </c>
      <c r="E18" s="7" t="s">
        <v>226</v>
      </c>
      <c r="F18" s="15"/>
      <c r="G18" s="15"/>
      <c r="H18" s="19">
        <v>82.4</v>
      </c>
      <c r="I18" s="5">
        <v>68.72</v>
      </c>
      <c r="J18" s="19">
        <f t="shared" si="0"/>
        <v>151.12</v>
      </c>
    </row>
    <row r="19" spans="1:10" ht="18.75" x14ac:dyDescent="0.3">
      <c r="A19" s="3">
        <v>114</v>
      </c>
      <c r="B19" s="5" t="s">
        <v>232</v>
      </c>
      <c r="C19" s="5" t="s">
        <v>233</v>
      </c>
      <c r="D19" s="5" t="s">
        <v>234</v>
      </c>
      <c r="E19" s="7">
        <v>990</v>
      </c>
      <c r="F19" s="15"/>
      <c r="G19" s="20"/>
      <c r="H19" s="5"/>
      <c r="I19" s="5"/>
      <c r="J19" s="5">
        <f t="shared" si="0"/>
        <v>0</v>
      </c>
    </row>
    <row r="20" spans="1:10" ht="18.75" x14ac:dyDescent="0.3">
      <c r="A20" s="3">
        <v>115</v>
      </c>
      <c r="B20" s="5" t="s">
        <v>239</v>
      </c>
      <c r="C20" s="5" t="s">
        <v>58</v>
      </c>
      <c r="D20" s="5" t="s">
        <v>34</v>
      </c>
      <c r="E20" s="7">
        <v>633</v>
      </c>
      <c r="F20" s="5"/>
      <c r="G20" s="15"/>
      <c r="H20" s="5">
        <v>59.79</v>
      </c>
      <c r="I20" s="5"/>
      <c r="J20" s="5">
        <f t="shared" si="0"/>
        <v>59.79</v>
      </c>
    </row>
    <row r="21" spans="1:10" ht="18.75" x14ac:dyDescent="0.3">
      <c r="A21" s="3">
        <f>A20+1</f>
        <v>116</v>
      </c>
      <c r="B21" s="5" t="s">
        <v>248</v>
      </c>
      <c r="C21" s="5" t="s">
        <v>249</v>
      </c>
      <c r="D21" s="5" t="s">
        <v>250</v>
      </c>
      <c r="E21" s="5" t="s">
        <v>251</v>
      </c>
      <c r="F21" s="15"/>
      <c r="G21" s="15"/>
      <c r="H21" s="5">
        <v>84.12</v>
      </c>
      <c r="I21" s="5">
        <v>66.31</v>
      </c>
      <c r="J21" s="5">
        <f t="shared" si="0"/>
        <v>150.43</v>
      </c>
    </row>
    <row r="22" spans="1:10" ht="18.75" x14ac:dyDescent="0.3">
      <c r="A22" s="3">
        <f t="shared" ref="A22:A30" si="1">A21+1</f>
        <v>117</v>
      </c>
      <c r="B22" s="5" t="s">
        <v>252</v>
      </c>
      <c r="C22" s="5" t="s">
        <v>159</v>
      </c>
      <c r="D22" s="5" t="s">
        <v>225</v>
      </c>
      <c r="E22" s="5" t="s">
        <v>253</v>
      </c>
      <c r="F22" s="15"/>
      <c r="G22" s="20"/>
      <c r="H22" s="5"/>
      <c r="I22" s="5"/>
      <c r="J22" s="5">
        <f t="shared" si="0"/>
        <v>0</v>
      </c>
    </row>
    <row r="23" spans="1:10" ht="18.75" x14ac:dyDescent="0.3">
      <c r="A23" s="3">
        <f t="shared" si="1"/>
        <v>118</v>
      </c>
      <c r="B23" s="5" t="s">
        <v>255</v>
      </c>
      <c r="C23" s="5" t="s">
        <v>118</v>
      </c>
      <c r="D23" s="5" t="s">
        <v>55</v>
      </c>
      <c r="E23" s="5" t="s">
        <v>256</v>
      </c>
      <c r="F23" s="15"/>
      <c r="G23" s="5"/>
      <c r="H23" s="5"/>
      <c r="I23" s="5"/>
      <c r="J23" s="5">
        <f t="shared" si="0"/>
        <v>0</v>
      </c>
    </row>
    <row r="24" spans="1:10" ht="18.75" x14ac:dyDescent="0.3">
      <c r="A24" s="3">
        <f t="shared" si="1"/>
        <v>119</v>
      </c>
      <c r="B24" s="5" t="s">
        <v>262</v>
      </c>
      <c r="C24" s="5" t="s">
        <v>263</v>
      </c>
      <c r="D24" s="5" t="s">
        <v>36</v>
      </c>
      <c r="E24" s="7">
        <v>4610</v>
      </c>
      <c r="F24" s="15"/>
      <c r="G24" s="5"/>
      <c r="H24" s="5">
        <v>76.62</v>
      </c>
      <c r="I24" s="5"/>
      <c r="J24" s="5">
        <f t="shared" si="0"/>
        <v>76.62</v>
      </c>
    </row>
    <row r="25" spans="1:10" ht="18.75" x14ac:dyDescent="0.3">
      <c r="A25" s="3">
        <f t="shared" si="1"/>
        <v>120</v>
      </c>
      <c r="B25" s="5"/>
      <c r="C25" s="5"/>
      <c r="D25" s="5"/>
      <c r="E25" s="7"/>
      <c r="F25" s="20"/>
      <c r="G25" s="20"/>
      <c r="H25" s="5"/>
      <c r="I25" s="5"/>
      <c r="J25" s="5">
        <f t="shared" si="0"/>
        <v>0</v>
      </c>
    </row>
    <row r="26" spans="1:10" ht="18.75" x14ac:dyDescent="0.3">
      <c r="A26" s="3">
        <f t="shared" si="1"/>
        <v>121</v>
      </c>
      <c r="B26" s="5"/>
      <c r="C26" s="5"/>
      <c r="D26" s="5"/>
      <c r="E26" s="5"/>
      <c r="F26" s="5"/>
      <c r="G26" s="5"/>
      <c r="H26" s="5"/>
      <c r="I26" s="5"/>
      <c r="J26" s="5">
        <f t="shared" si="0"/>
        <v>0</v>
      </c>
    </row>
    <row r="27" spans="1:10" ht="18.75" x14ac:dyDescent="0.3">
      <c r="A27" s="3">
        <f t="shared" si="1"/>
        <v>122</v>
      </c>
      <c r="B27" s="5"/>
      <c r="C27" s="5"/>
      <c r="D27" s="5"/>
      <c r="E27" s="5"/>
      <c r="F27" s="5"/>
      <c r="G27" s="5"/>
      <c r="H27" s="5"/>
      <c r="I27" s="5"/>
      <c r="J27" s="5">
        <f t="shared" si="0"/>
        <v>0</v>
      </c>
    </row>
    <row r="28" spans="1:10" ht="18.75" x14ac:dyDescent="0.3">
      <c r="A28" s="3">
        <f t="shared" si="1"/>
        <v>123</v>
      </c>
      <c r="B28" s="5"/>
      <c r="C28" s="5"/>
      <c r="D28" s="5"/>
      <c r="E28" s="5"/>
      <c r="F28" s="5"/>
      <c r="G28" s="5"/>
      <c r="H28" s="5"/>
      <c r="I28" s="5"/>
      <c r="J28" s="5">
        <f t="shared" si="0"/>
        <v>0</v>
      </c>
    </row>
    <row r="29" spans="1:10" ht="18.75" x14ac:dyDescent="0.3">
      <c r="A29" s="3">
        <f t="shared" si="1"/>
        <v>124</v>
      </c>
      <c r="B29" s="5"/>
      <c r="C29" s="5"/>
      <c r="D29" s="5"/>
      <c r="E29" s="5"/>
      <c r="F29" s="5"/>
      <c r="G29" s="5"/>
      <c r="H29" s="5"/>
      <c r="I29" s="5"/>
      <c r="J29" s="5">
        <f t="shared" si="0"/>
        <v>0</v>
      </c>
    </row>
    <row r="30" spans="1:10" ht="18.75" x14ac:dyDescent="0.3">
      <c r="A30" s="3">
        <f t="shared" si="1"/>
        <v>125</v>
      </c>
      <c r="B30" s="5"/>
      <c r="C30" s="5"/>
      <c r="D30" s="5"/>
      <c r="E30" s="5"/>
      <c r="F30" s="5"/>
      <c r="G30" s="5"/>
      <c r="H30" s="5"/>
      <c r="I30" s="5"/>
      <c r="J30" s="5">
        <f t="shared" si="0"/>
        <v>0</v>
      </c>
    </row>
    <row r="31" spans="1:10" x14ac:dyDescent="0.25">
      <c r="G31">
        <v>5</v>
      </c>
    </row>
  </sheetData>
  <pageMargins left="0.23622047244094488" right="0.23622047244094488" top="0" bottom="0.74803149606299213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D37E-2D65-4687-AE62-055EB92EF6D6}">
  <sheetPr>
    <pageSetUpPr fitToPage="1"/>
  </sheetPr>
  <dimension ref="A3:K33"/>
  <sheetViews>
    <sheetView topLeftCell="A8" zoomScaleNormal="100" workbookViewId="0">
      <selection activeCell="E17" sqref="E17:F17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5.5703125" style="8" customWidth="1"/>
    <col min="6" max="7" width="4.140625" customWidth="1"/>
    <col min="8" max="10" width="14.7109375" customWidth="1"/>
  </cols>
  <sheetData>
    <row r="3" spans="1:11" ht="28.5" x14ac:dyDescent="0.45">
      <c r="A3" s="1" t="s">
        <v>11</v>
      </c>
    </row>
    <row r="4" spans="1:11" x14ac:dyDescent="0.25">
      <c r="H4" t="s">
        <v>329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201</v>
      </c>
      <c r="B6" s="5" t="s">
        <v>37</v>
      </c>
      <c r="C6" s="5"/>
      <c r="D6" s="5" t="s">
        <v>36</v>
      </c>
      <c r="E6" s="7">
        <v>4600</v>
      </c>
      <c r="F6" s="5"/>
      <c r="G6" s="5"/>
      <c r="H6" s="5"/>
      <c r="I6" s="5"/>
      <c r="J6" s="5">
        <f>H6+I6</f>
        <v>0</v>
      </c>
    </row>
    <row r="7" spans="1:11" ht="18.75" x14ac:dyDescent="0.3">
      <c r="A7" s="3">
        <f>A6+1</f>
        <v>202</v>
      </c>
      <c r="B7" s="5" t="s">
        <v>66</v>
      </c>
      <c r="C7" s="5" t="s">
        <v>67</v>
      </c>
      <c r="D7" s="5" t="s">
        <v>34</v>
      </c>
      <c r="E7" s="7">
        <v>744</v>
      </c>
      <c r="F7" s="15"/>
      <c r="G7" s="5"/>
      <c r="H7" s="19">
        <v>91.3</v>
      </c>
      <c r="I7" s="5"/>
      <c r="J7" s="19">
        <f t="shared" ref="J7:J30" si="0">H7+I7</f>
        <v>91.3</v>
      </c>
    </row>
    <row r="8" spans="1:11" ht="18.75" x14ac:dyDescent="0.3">
      <c r="A8" s="3">
        <f t="shared" ref="A8:A29" si="1">A7+1</f>
        <v>203</v>
      </c>
      <c r="B8" s="5" t="s">
        <v>73</v>
      </c>
      <c r="C8" s="5" t="s">
        <v>74</v>
      </c>
      <c r="D8" s="5" t="s">
        <v>34</v>
      </c>
      <c r="E8" s="7">
        <v>624</v>
      </c>
      <c r="F8" s="15"/>
      <c r="G8" s="5"/>
      <c r="H8" s="5">
        <v>97.05</v>
      </c>
      <c r="I8" s="5">
        <v>94.23</v>
      </c>
      <c r="J8" s="5">
        <f t="shared" si="0"/>
        <v>191.28</v>
      </c>
      <c r="K8">
        <v>3</v>
      </c>
    </row>
    <row r="9" spans="1:11" ht="18.75" x14ac:dyDescent="0.3">
      <c r="A9" s="3">
        <f t="shared" si="1"/>
        <v>204</v>
      </c>
      <c r="B9" s="5" t="s">
        <v>77</v>
      </c>
      <c r="C9" s="5" t="s">
        <v>78</v>
      </c>
      <c r="D9" s="5" t="s">
        <v>34</v>
      </c>
      <c r="E9" s="7">
        <v>724</v>
      </c>
      <c r="F9" s="15"/>
      <c r="G9" s="15"/>
      <c r="H9" s="19">
        <v>94.1</v>
      </c>
      <c r="I9" s="5">
        <v>92.72</v>
      </c>
      <c r="J9" s="19">
        <f t="shared" si="0"/>
        <v>186.82</v>
      </c>
    </row>
    <row r="10" spans="1:11" ht="18.75" x14ac:dyDescent="0.3">
      <c r="A10" s="3">
        <f t="shared" si="1"/>
        <v>205</v>
      </c>
      <c r="B10" s="5" t="s">
        <v>79</v>
      </c>
      <c r="C10" s="5" t="s">
        <v>80</v>
      </c>
      <c r="D10" s="5" t="s">
        <v>36</v>
      </c>
      <c r="E10" s="7">
        <v>5000</v>
      </c>
      <c r="F10" s="17" t="s">
        <v>324</v>
      </c>
      <c r="G10" s="5"/>
      <c r="H10" s="19">
        <v>91.3</v>
      </c>
      <c r="I10" s="5">
        <v>83.48</v>
      </c>
      <c r="J10" s="19">
        <f t="shared" si="0"/>
        <v>174.78</v>
      </c>
    </row>
    <row r="11" spans="1:11" ht="18.75" x14ac:dyDescent="0.3">
      <c r="A11" s="3">
        <f t="shared" si="1"/>
        <v>206</v>
      </c>
      <c r="B11" s="5" t="s">
        <v>91</v>
      </c>
      <c r="C11" s="5" t="s">
        <v>24</v>
      </c>
      <c r="D11" s="5" t="s">
        <v>40</v>
      </c>
      <c r="E11" s="7">
        <v>2250</v>
      </c>
      <c r="F11" s="15"/>
      <c r="G11" s="20"/>
      <c r="H11" s="5">
        <v>80.66</v>
      </c>
      <c r="I11" s="5">
        <v>74.569999999999993</v>
      </c>
      <c r="J11" s="5">
        <f t="shared" si="0"/>
        <v>155.22999999999999</v>
      </c>
    </row>
    <row r="12" spans="1:11" ht="18.75" x14ac:dyDescent="0.3">
      <c r="A12" s="3">
        <f t="shared" si="1"/>
        <v>207</v>
      </c>
      <c r="B12" s="5" t="s">
        <v>93</v>
      </c>
      <c r="C12" s="5" t="s">
        <v>94</v>
      </c>
      <c r="D12" s="5" t="s">
        <v>95</v>
      </c>
      <c r="E12" s="7" t="s">
        <v>96</v>
      </c>
      <c r="F12" s="15"/>
      <c r="G12" s="20"/>
      <c r="H12" s="5">
        <v>92.91</v>
      </c>
      <c r="I12" s="5">
        <v>38.72</v>
      </c>
      <c r="J12" s="5">
        <f t="shared" si="0"/>
        <v>131.63</v>
      </c>
    </row>
    <row r="13" spans="1:11" ht="18.75" x14ac:dyDescent="0.3">
      <c r="A13" s="3">
        <f t="shared" si="1"/>
        <v>208</v>
      </c>
      <c r="B13" s="5" t="s">
        <v>102</v>
      </c>
      <c r="C13" s="5" t="s">
        <v>103</v>
      </c>
      <c r="D13" s="5" t="s">
        <v>59</v>
      </c>
      <c r="E13" s="7" t="s">
        <v>104</v>
      </c>
      <c r="F13" s="15"/>
      <c r="G13" s="20"/>
      <c r="H13" s="5">
        <v>94.77</v>
      </c>
      <c r="I13" s="5">
        <v>89.3</v>
      </c>
      <c r="J13" s="5">
        <f t="shared" si="0"/>
        <v>184.07</v>
      </c>
    </row>
    <row r="14" spans="1:11" ht="18.75" x14ac:dyDescent="0.3">
      <c r="A14" s="3">
        <f t="shared" si="1"/>
        <v>209</v>
      </c>
      <c r="B14" s="5" t="s">
        <v>110</v>
      </c>
      <c r="C14" s="5" t="s">
        <v>87</v>
      </c>
      <c r="D14" s="5" t="s">
        <v>34</v>
      </c>
      <c r="E14" s="7">
        <v>744</v>
      </c>
      <c r="F14" s="15"/>
      <c r="G14" s="5"/>
      <c r="H14" s="5">
        <v>73.27</v>
      </c>
      <c r="I14" s="5">
        <v>71.489999999999995</v>
      </c>
      <c r="J14" s="5">
        <f t="shared" si="0"/>
        <v>144.76</v>
      </c>
    </row>
    <row r="15" spans="1:11" ht="18.75" x14ac:dyDescent="0.3">
      <c r="A15" s="3">
        <f t="shared" si="1"/>
        <v>210</v>
      </c>
      <c r="B15" s="5" t="s">
        <v>114</v>
      </c>
      <c r="C15" s="5" t="s">
        <v>74</v>
      </c>
      <c r="D15" s="5" t="s">
        <v>59</v>
      </c>
      <c r="E15" s="7" t="s">
        <v>104</v>
      </c>
      <c r="F15" s="15"/>
      <c r="G15" s="15"/>
      <c r="H15" s="5">
        <v>94.34</v>
      </c>
      <c r="I15" s="5">
        <v>81.849999999999994</v>
      </c>
      <c r="J15" s="5">
        <f t="shared" si="0"/>
        <v>176.19</v>
      </c>
    </row>
    <row r="16" spans="1:11" ht="18.75" x14ac:dyDescent="0.3">
      <c r="A16" s="3">
        <f t="shared" si="1"/>
        <v>211</v>
      </c>
      <c r="B16" s="5" t="s">
        <v>115</v>
      </c>
      <c r="C16" s="5" t="s">
        <v>116</v>
      </c>
      <c r="D16" s="5" t="s">
        <v>25</v>
      </c>
      <c r="E16" s="7">
        <v>733</v>
      </c>
      <c r="F16" s="18"/>
      <c r="G16" s="5"/>
      <c r="H16" s="5">
        <v>81.78</v>
      </c>
      <c r="I16" s="5">
        <v>77.63</v>
      </c>
      <c r="J16" s="5">
        <f t="shared" si="0"/>
        <v>159.41</v>
      </c>
    </row>
    <row r="17" spans="1:11" ht="18.75" x14ac:dyDescent="0.3">
      <c r="A17" s="3">
        <f t="shared" si="1"/>
        <v>212</v>
      </c>
      <c r="B17" s="5" t="s">
        <v>128</v>
      </c>
      <c r="C17" s="5" t="s">
        <v>71</v>
      </c>
      <c r="D17" s="5" t="s">
        <v>59</v>
      </c>
      <c r="E17" s="7" t="s">
        <v>129</v>
      </c>
      <c r="F17" s="15"/>
      <c r="G17" s="5"/>
      <c r="H17" s="5">
        <v>94.43</v>
      </c>
      <c r="I17" s="5">
        <v>94.39</v>
      </c>
      <c r="J17" s="5">
        <f t="shared" si="0"/>
        <v>188.82</v>
      </c>
    </row>
    <row r="18" spans="1:11" ht="18.75" x14ac:dyDescent="0.3">
      <c r="A18" s="3">
        <f t="shared" si="1"/>
        <v>213</v>
      </c>
      <c r="B18" s="5" t="s">
        <v>131</v>
      </c>
      <c r="C18" s="5" t="s">
        <v>132</v>
      </c>
      <c r="D18" s="5" t="s">
        <v>34</v>
      </c>
      <c r="E18" s="7" t="s">
        <v>133</v>
      </c>
      <c r="F18" s="15"/>
      <c r="G18" s="5"/>
      <c r="H18" s="5">
        <v>94.53</v>
      </c>
      <c r="I18" s="19">
        <v>94.7</v>
      </c>
      <c r="J18" s="5">
        <f t="shared" si="0"/>
        <v>189.23000000000002</v>
      </c>
      <c r="K18">
        <v>5</v>
      </c>
    </row>
    <row r="19" spans="1:11" ht="18.75" x14ac:dyDescent="0.3">
      <c r="A19" s="3">
        <f t="shared" si="1"/>
        <v>214</v>
      </c>
      <c r="B19" s="5" t="s">
        <v>136</v>
      </c>
      <c r="C19" s="5" t="s">
        <v>54</v>
      </c>
      <c r="D19" s="5" t="s">
        <v>34</v>
      </c>
      <c r="E19" s="7" t="s">
        <v>133</v>
      </c>
      <c r="F19" s="15"/>
      <c r="G19" s="5"/>
      <c r="H19" s="5">
        <v>93.94</v>
      </c>
      <c r="I19" s="5">
        <v>81.239999999999995</v>
      </c>
      <c r="J19" s="5">
        <f t="shared" si="0"/>
        <v>175.18</v>
      </c>
    </row>
    <row r="20" spans="1:11" ht="18.75" x14ac:dyDescent="0.3">
      <c r="A20" s="3">
        <f t="shared" si="1"/>
        <v>215</v>
      </c>
      <c r="B20" s="5" t="s">
        <v>143</v>
      </c>
      <c r="C20" s="5" t="s">
        <v>47</v>
      </c>
      <c r="D20" s="5" t="s">
        <v>40</v>
      </c>
      <c r="E20" s="7" t="s">
        <v>144</v>
      </c>
      <c r="F20" s="14"/>
      <c r="G20" s="14"/>
      <c r="H20" s="5">
        <v>87.19</v>
      </c>
      <c r="I20" s="5">
        <v>88.31</v>
      </c>
      <c r="J20" s="19">
        <f t="shared" si="0"/>
        <v>175.5</v>
      </c>
    </row>
    <row r="21" spans="1:11" ht="18.75" x14ac:dyDescent="0.3">
      <c r="A21" s="3">
        <f t="shared" si="1"/>
        <v>216</v>
      </c>
      <c r="B21" s="5" t="s">
        <v>148</v>
      </c>
      <c r="C21" s="5" t="s">
        <v>52</v>
      </c>
      <c r="D21" s="5" t="s">
        <v>40</v>
      </c>
      <c r="E21" s="7" t="s">
        <v>144</v>
      </c>
      <c r="F21" s="14"/>
      <c r="G21" s="14"/>
      <c r="H21" s="5">
        <v>87.48</v>
      </c>
      <c r="I21" s="5">
        <v>81.42</v>
      </c>
      <c r="J21" s="19">
        <f t="shared" si="0"/>
        <v>168.9</v>
      </c>
    </row>
    <row r="22" spans="1:11" ht="18.75" x14ac:dyDescent="0.3">
      <c r="A22" s="3">
        <f t="shared" si="1"/>
        <v>217</v>
      </c>
      <c r="B22" s="5" t="s">
        <v>149</v>
      </c>
      <c r="C22" s="5" t="s">
        <v>87</v>
      </c>
      <c r="D22" s="5" t="s">
        <v>40</v>
      </c>
      <c r="E22" s="7" t="s">
        <v>150</v>
      </c>
      <c r="F22" s="14"/>
      <c r="G22" s="23"/>
      <c r="H22" s="19">
        <v>110</v>
      </c>
      <c r="I22" s="5">
        <v>96.89</v>
      </c>
      <c r="J22" s="19">
        <f t="shared" si="0"/>
        <v>206.89</v>
      </c>
      <c r="K22">
        <v>1</v>
      </c>
    </row>
    <row r="23" spans="1:11" ht="18.75" x14ac:dyDescent="0.3">
      <c r="A23" s="3">
        <f t="shared" si="1"/>
        <v>218</v>
      </c>
      <c r="B23" s="5" t="s">
        <v>153</v>
      </c>
      <c r="C23" s="5" t="s">
        <v>69</v>
      </c>
      <c r="D23" s="5" t="s">
        <v>40</v>
      </c>
      <c r="E23" s="7">
        <v>2030</v>
      </c>
      <c r="F23" s="14"/>
      <c r="G23" s="2"/>
      <c r="H23" s="5">
        <v>94.44</v>
      </c>
      <c r="I23" s="5">
        <v>95.97</v>
      </c>
      <c r="J23" s="5">
        <f t="shared" si="0"/>
        <v>190.41</v>
      </c>
      <c r="K23">
        <v>4</v>
      </c>
    </row>
    <row r="24" spans="1:11" ht="18.75" x14ac:dyDescent="0.3">
      <c r="A24" s="3">
        <f t="shared" si="1"/>
        <v>219</v>
      </c>
      <c r="B24" s="5" t="s">
        <v>161</v>
      </c>
      <c r="C24" s="5" t="s">
        <v>162</v>
      </c>
      <c r="D24" s="5" t="s">
        <v>34</v>
      </c>
      <c r="E24" s="7">
        <v>744</v>
      </c>
      <c r="F24" s="14"/>
      <c r="G24" s="2"/>
      <c r="H24" s="5">
        <v>70.849999999999994</v>
      </c>
      <c r="I24" s="5">
        <v>73.66</v>
      </c>
      <c r="J24" s="5">
        <f t="shared" si="0"/>
        <v>144.51</v>
      </c>
    </row>
    <row r="25" spans="1:11" ht="18.75" x14ac:dyDescent="0.3">
      <c r="A25" s="3">
        <f t="shared" si="1"/>
        <v>220</v>
      </c>
      <c r="B25" s="5" t="s">
        <v>163</v>
      </c>
      <c r="C25" s="5" t="s">
        <v>164</v>
      </c>
      <c r="D25" s="5" t="s">
        <v>34</v>
      </c>
      <c r="E25" s="7" t="s">
        <v>72</v>
      </c>
      <c r="F25" s="14"/>
      <c r="G25" s="2"/>
      <c r="H25" s="2"/>
      <c r="I25" s="2"/>
      <c r="J25" s="5">
        <f t="shared" si="0"/>
        <v>0</v>
      </c>
    </row>
    <row r="26" spans="1:11" ht="18.75" x14ac:dyDescent="0.3">
      <c r="A26" s="3">
        <f t="shared" si="1"/>
        <v>221</v>
      </c>
      <c r="B26" s="5" t="s">
        <v>189</v>
      </c>
      <c r="C26" s="5" t="s">
        <v>24</v>
      </c>
      <c r="D26" s="5" t="s">
        <v>190</v>
      </c>
      <c r="E26" s="7" t="s">
        <v>191</v>
      </c>
      <c r="F26" s="14"/>
      <c r="G26" s="2"/>
      <c r="H26" s="5">
        <v>85.95</v>
      </c>
      <c r="I26" s="5">
        <v>77.89</v>
      </c>
      <c r="J26" s="5">
        <f t="shared" si="0"/>
        <v>163.84</v>
      </c>
    </row>
    <row r="27" spans="1:11" ht="18.75" x14ac:dyDescent="0.3">
      <c r="A27" s="3">
        <f t="shared" si="1"/>
        <v>222</v>
      </c>
      <c r="B27" s="5" t="s">
        <v>192</v>
      </c>
      <c r="C27" s="5" t="s">
        <v>52</v>
      </c>
      <c r="D27" s="5" t="s">
        <v>34</v>
      </c>
      <c r="E27" s="7" t="s">
        <v>72</v>
      </c>
      <c r="F27" s="2"/>
      <c r="G27" s="14"/>
      <c r="H27" s="5">
        <v>92.37</v>
      </c>
      <c r="I27" s="5">
        <v>83.99</v>
      </c>
      <c r="J27" s="5">
        <f t="shared" si="0"/>
        <v>176.36</v>
      </c>
    </row>
    <row r="28" spans="1:11" ht="18.75" x14ac:dyDescent="0.3">
      <c r="A28" s="3">
        <f t="shared" si="1"/>
        <v>223</v>
      </c>
      <c r="B28" s="5" t="s">
        <v>213</v>
      </c>
      <c r="C28" s="5" t="s">
        <v>71</v>
      </c>
      <c r="D28" s="5" t="s">
        <v>34</v>
      </c>
      <c r="E28" s="7" t="s">
        <v>72</v>
      </c>
      <c r="F28" s="14"/>
      <c r="G28" s="2"/>
      <c r="H28" s="5">
        <v>93.92</v>
      </c>
      <c r="I28" s="19">
        <v>83.74</v>
      </c>
      <c r="J28" s="5">
        <f t="shared" si="0"/>
        <v>177.66</v>
      </c>
    </row>
    <row r="29" spans="1:11" ht="18.75" x14ac:dyDescent="0.3">
      <c r="A29" s="3">
        <f t="shared" si="1"/>
        <v>224</v>
      </c>
      <c r="B29" s="5" t="s">
        <v>214</v>
      </c>
      <c r="C29" s="5" t="s">
        <v>106</v>
      </c>
      <c r="D29" s="5" t="s">
        <v>34</v>
      </c>
      <c r="E29" s="7">
        <v>844</v>
      </c>
      <c r="F29" s="14"/>
      <c r="G29" s="2"/>
      <c r="H29" s="5"/>
      <c r="I29" s="2"/>
      <c r="J29" s="5">
        <f t="shared" si="0"/>
        <v>0</v>
      </c>
    </row>
    <row r="30" spans="1:11" ht="18.75" x14ac:dyDescent="0.3">
      <c r="A30" s="3">
        <f>A29+1</f>
        <v>225</v>
      </c>
      <c r="B30" s="5" t="s">
        <v>215</v>
      </c>
      <c r="C30" s="5" t="s">
        <v>112</v>
      </c>
      <c r="D30" s="5" t="s">
        <v>34</v>
      </c>
      <c r="E30" s="7">
        <v>824</v>
      </c>
      <c r="F30" s="14"/>
      <c r="G30" s="14"/>
      <c r="H30" s="5">
        <v>98.08</v>
      </c>
      <c r="I30" s="5">
        <v>99.51</v>
      </c>
      <c r="J30" s="5">
        <f t="shared" si="0"/>
        <v>197.59</v>
      </c>
      <c r="K30">
        <v>2</v>
      </c>
    </row>
    <row r="31" spans="1:11" ht="18.75" x14ac:dyDescent="0.3">
      <c r="A31" s="3">
        <f>A30+1</f>
        <v>226</v>
      </c>
      <c r="B31" s="5" t="s">
        <v>326</v>
      </c>
      <c r="C31" s="5" t="s">
        <v>58</v>
      </c>
      <c r="D31" s="5" t="s">
        <v>34</v>
      </c>
      <c r="E31" s="7">
        <v>633</v>
      </c>
      <c r="F31" s="14"/>
      <c r="G31" s="22"/>
      <c r="H31" s="5"/>
      <c r="I31" s="2"/>
      <c r="J31" s="5">
        <f t="shared" ref="J31" si="2">H31+I31</f>
        <v>0</v>
      </c>
    </row>
    <row r="33" spans="7:7" x14ac:dyDescent="0.25">
      <c r="G33">
        <v>6</v>
      </c>
    </row>
  </sheetData>
  <phoneticPr fontId="5" type="noConversion"/>
  <pageMargins left="0.23622047244094488" right="0.23622047244094488" top="0" bottom="0.74803149606299213" header="0.31496062992125984" footer="0.31496062992125984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5FE1-E95C-4EB1-9F2F-86875E538584}">
  <sheetPr>
    <pageSetUpPr fitToPage="1"/>
  </sheetPr>
  <dimension ref="A3:J16"/>
  <sheetViews>
    <sheetView topLeftCell="A2" workbookViewId="0">
      <selection activeCell="E32" sqref="E32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4.140625" style="8" customWidth="1"/>
    <col min="6" max="7" width="4.140625" customWidth="1"/>
    <col min="8" max="10" width="14.7109375" customWidth="1"/>
  </cols>
  <sheetData>
    <row r="3" spans="1:10" ht="28.5" x14ac:dyDescent="0.45">
      <c r="A3" s="1" t="s">
        <v>14</v>
      </c>
    </row>
    <row r="5" spans="1:10" ht="18.75" x14ac:dyDescent="0.3">
      <c r="A5" s="2"/>
      <c r="B5" s="3" t="s">
        <v>0</v>
      </c>
      <c r="C5" s="3" t="s">
        <v>1</v>
      </c>
      <c r="D5" s="3" t="s">
        <v>9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301</v>
      </c>
      <c r="B6" s="5" t="s">
        <v>264</v>
      </c>
      <c r="C6" s="5" t="s">
        <v>183</v>
      </c>
      <c r="D6" s="5" t="s">
        <v>36</v>
      </c>
      <c r="E6" s="7">
        <v>9600</v>
      </c>
      <c r="F6" s="5"/>
      <c r="G6" s="5"/>
      <c r="H6" s="5">
        <v>90.25</v>
      </c>
      <c r="I6" s="5"/>
      <c r="J6" s="5">
        <f>H6+I6</f>
        <v>90.25</v>
      </c>
    </row>
    <row r="7" spans="1:10" ht="18.75" x14ac:dyDescent="0.3">
      <c r="A7" s="3">
        <f>A6+1</f>
        <v>302</v>
      </c>
      <c r="B7" s="5" t="s">
        <v>306</v>
      </c>
      <c r="C7" s="5"/>
      <c r="D7" s="5" t="s">
        <v>40</v>
      </c>
      <c r="E7" s="7">
        <v>7710</v>
      </c>
      <c r="F7" s="5"/>
      <c r="G7" s="5"/>
      <c r="H7" s="19">
        <v>98.8</v>
      </c>
      <c r="I7" s="5"/>
      <c r="J7" s="19">
        <f t="shared" ref="J7:J16" si="0">H7+I7</f>
        <v>98.8</v>
      </c>
    </row>
    <row r="8" spans="1:10" ht="18.75" x14ac:dyDescent="0.3">
      <c r="A8" s="3">
        <f t="shared" ref="A8:A16" si="1">A7+1</f>
        <v>303</v>
      </c>
      <c r="B8" s="5" t="s">
        <v>307</v>
      </c>
      <c r="C8" s="5"/>
      <c r="D8" s="5" t="s">
        <v>34</v>
      </c>
      <c r="E8" s="7">
        <v>1066</v>
      </c>
      <c r="F8" s="5"/>
      <c r="G8" s="5"/>
      <c r="H8" s="5"/>
      <c r="I8" s="5"/>
      <c r="J8" s="5">
        <f t="shared" si="0"/>
        <v>0</v>
      </c>
    </row>
    <row r="9" spans="1:10" ht="18.75" x14ac:dyDescent="0.3">
      <c r="A9" s="3">
        <f t="shared" si="1"/>
        <v>304</v>
      </c>
      <c r="B9" s="5" t="s">
        <v>308</v>
      </c>
      <c r="C9" s="5"/>
      <c r="D9" s="5" t="s">
        <v>34</v>
      </c>
      <c r="E9" s="7">
        <v>1086</v>
      </c>
      <c r="F9" s="5"/>
      <c r="G9" s="5"/>
      <c r="H9" s="5"/>
      <c r="I9" s="5"/>
      <c r="J9" s="5">
        <f t="shared" si="0"/>
        <v>0</v>
      </c>
    </row>
    <row r="10" spans="1:10" ht="18.75" x14ac:dyDescent="0.3">
      <c r="A10" s="3">
        <f t="shared" si="1"/>
        <v>305</v>
      </c>
      <c r="B10" s="5" t="s">
        <v>309</v>
      </c>
      <c r="C10" s="5"/>
      <c r="D10" s="5" t="s">
        <v>40</v>
      </c>
      <c r="E10" s="7">
        <v>4430</v>
      </c>
      <c r="F10" s="5"/>
      <c r="G10" s="5"/>
      <c r="H10" s="5"/>
      <c r="I10" s="5"/>
      <c r="J10" s="5">
        <f t="shared" si="0"/>
        <v>0</v>
      </c>
    </row>
    <row r="11" spans="1:10" ht="18.75" x14ac:dyDescent="0.3">
      <c r="A11" s="3">
        <f t="shared" si="1"/>
        <v>306</v>
      </c>
      <c r="B11" s="5"/>
      <c r="C11" s="5"/>
      <c r="D11" s="5"/>
      <c r="E11" s="5"/>
      <c r="F11" s="5"/>
      <c r="G11" s="5"/>
      <c r="H11" s="5"/>
      <c r="I11" s="5"/>
      <c r="J11" s="5">
        <f t="shared" si="0"/>
        <v>0</v>
      </c>
    </row>
    <row r="12" spans="1:10" ht="18.75" x14ac:dyDescent="0.3">
      <c r="A12" s="3">
        <f t="shared" si="1"/>
        <v>307</v>
      </c>
      <c r="B12" s="5"/>
      <c r="C12" s="5"/>
      <c r="D12" s="5"/>
      <c r="E12" s="5"/>
      <c r="F12" s="5"/>
      <c r="G12" s="5"/>
      <c r="H12" s="5"/>
      <c r="I12" s="5"/>
      <c r="J12" s="5">
        <f t="shared" si="0"/>
        <v>0</v>
      </c>
    </row>
    <row r="13" spans="1:10" ht="18.75" x14ac:dyDescent="0.3">
      <c r="A13" s="3">
        <f t="shared" si="1"/>
        <v>308</v>
      </c>
      <c r="B13" s="5"/>
      <c r="C13" s="5"/>
      <c r="D13" s="5"/>
      <c r="E13" s="5"/>
      <c r="F13" s="5"/>
      <c r="G13" s="5"/>
      <c r="H13" s="5"/>
      <c r="I13" s="5"/>
      <c r="J13" s="5">
        <f t="shared" si="0"/>
        <v>0</v>
      </c>
    </row>
    <row r="14" spans="1:10" ht="18.75" x14ac:dyDescent="0.3">
      <c r="A14" s="3">
        <f t="shared" si="1"/>
        <v>309</v>
      </c>
      <c r="B14" s="5"/>
      <c r="C14" s="5"/>
      <c r="D14" s="5"/>
      <c r="E14" s="5"/>
      <c r="F14" s="5"/>
      <c r="G14" s="5"/>
      <c r="H14" s="5"/>
      <c r="I14" s="5"/>
      <c r="J14" s="5">
        <f t="shared" si="0"/>
        <v>0</v>
      </c>
    </row>
    <row r="15" spans="1:10" ht="18.75" x14ac:dyDescent="0.3">
      <c r="A15" s="3">
        <f t="shared" si="1"/>
        <v>310</v>
      </c>
      <c r="B15" s="5"/>
      <c r="C15" s="5"/>
      <c r="D15" s="5"/>
      <c r="E15" s="5"/>
      <c r="F15" s="5"/>
      <c r="G15" s="5"/>
      <c r="H15" s="5"/>
      <c r="I15" s="5"/>
      <c r="J15" s="5">
        <f t="shared" si="0"/>
        <v>0</v>
      </c>
    </row>
    <row r="16" spans="1:10" ht="18.75" x14ac:dyDescent="0.3">
      <c r="A16" s="3">
        <f t="shared" si="1"/>
        <v>311</v>
      </c>
      <c r="B16" s="5"/>
      <c r="C16" s="5"/>
      <c r="D16" s="5"/>
      <c r="E16" s="5"/>
      <c r="F16" s="5"/>
      <c r="G16" s="5"/>
      <c r="H16" s="5"/>
      <c r="I16" s="5"/>
      <c r="J16" s="5">
        <f t="shared" si="0"/>
        <v>0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196CC-9E1E-4DF4-9CDE-3C053B4D502E}">
  <sheetPr>
    <pageSetUpPr fitToPage="1"/>
  </sheetPr>
  <dimension ref="A3:J15"/>
  <sheetViews>
    <sheetView workbookViewId="0">
      <selection activeCell="G16" sqref="G16"/>
    </sheetView>
  </sheetViews>
  <sheetFormatPr defaultRowHeight="18.75" x14ac:dyDescent="0.3"/>
  <cols>
    <col min="1" max="1" width="5.5703125" bestFit="1" customWidth="1"/>
    <col min="2" max="2" width="30.28515625" style="16" customWidth="1"/>
    <col min="3" max="3" width="17.42578125" style="16" customWidth="1"/>
    <col min="4" max="4" width="19.85546875" style="16" customWidth="1"/>
    <col min="5" max="5" width="14.140625" style="9" customWidth="1"/>
    <col min="6" max="7" width="4.140625" style="16" customWidth="1"/>
    <col min="8" max="10" width="14.7109375" style="16" customWidth="1"/>
  </cols>
  <sheetData>
    <row r="3" spans="1:10" ht="28.5" x14ac:dyDescent="0.45">
      <c r="A3" s="1" t="s">
        <v>15</v>
      </c>
    </row>
    <row r="5" spans="1:10" x14ac:dyDescent="0.3">
      <c r="A5" s="2"/>
      <c r="B5" s="3" t="s">
        <v>0</v>
      </c>
      <c r="C5" s="3" t="s">
        <v>1</v>
      </c>
      <c r="D5" s="3" t="s">
        <v>9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x14ac:dyDescent="0.3">
      <c r="A6" s="3">
        <v>401</v>
      </c>
      <c r="B6" s="5" t="s">
        <v>267</v>
      </c>
      <c r="C6" s="5" t="s">
        <v>268</v>
      </c>
      <c r="D6" s="5" t="s">
        <v>122</v>
      </c>
      <c r="E6" s="7" t="s">
        <v>269</v>
      </c>
      <c r="F6" s="5"/>
      <c r="G6" s="15"/>
      <c r="H6" s="19">
        <v>105</v>
      </c>
      <c r="I6" s="5"/>
      <c r="J6" s="19">
        <f>H6+I6</f>
        <v>105</v>
      </c>
    </row>
    <row r="7" spans="1:10" x14ac:dyDescent="0.3">
      <c r="A7" s="3">
        <f>A6+1</f>
        <v>402</v>
      </c>
      <c r="B7" s="5" t="s">
        <v>281</v>
      </c>
      <c r="C7" s="5" t="s">
        <v>282</v>
      </c>
      <c r="D7" s="5" t="s">
        <v>195</v>
      </c>
      <c r="E7" s="7" t="s">
        <v>283</v>
      </c>
      <c r="F7" s="5"/>
      <c r="G7" s="20"/>
      <c r="H7" s="5"/>
      <c r="I7" s="5"/>
      <c r="J7" s="5">
        <f t="shared" ref="J7:J14" si="0">H7+I7</f>
        <v>0</v>
      </c>
    </row>
    <row r="8" spans="1:10" x14ac:dyDescent="0.3">
      <c r="A8" s="3">
        <f t="shared" ref="A8:A14" si="1">A7+1</f>
        <v>403</v>
      </c>
      <c r="B8" s="5" t="s">
        <v>304</v>
      </c>
      <c r="C8" s="5"/>
      <c r="D8" s="5" t="s">
        <v>113</v>
      </c>
      <c r="E8" s="7"/>
      <c r="F8" s="5"/>
      <c r="G8" s="5"/>
      <c r="H8" s="5"/>
      <c r="I8" s="5"/>
      <c r="J8" s="5">
        <f t="shared" si="0"/>
        <v>0</v>
      </c>
    </row>
    <row r="9" spans="1:10" x14ac:dyDescent="0.3">
      <c r="A9" s="3">
        <f t="shared" si="1"/>
        <v>404</v>
      </c>
      <c r="B9" s="5"/>
      <c r="C9" s="5"/>
      <c r="D9" s="5"/>
      <c r="E9" s="5"/>
      <c r="F9" s="5"/>
      <c r="G9" s="5"/>
      <c r="H9" s="5"/>
      <c r="I9" s="5"/>
      <c r="J9" s="5">
        <f t="shared" si="0"/>
        <v>0</v>
      </c>
    </row>
    <row r="10" spans="1:10" x14ac:dyDescent="0.3">
      <c r="A10" s="3">
        <f t="shared" si="1"/>
        <v>405</v>
      </c>
      <c r="B10" s="5"/>
      <c r="C10" s="5"/>
      <c r="D10" s="5"/>
      <c r="E10" s="5"/>
      <c r="F10" s="5"/>
      <c r="G10" s="5"/>
      <c r="H10" s="5"/>
      <c r="I10" s="5"/>
      <c r="J10" s="5">
        <f t="shared" si="0"/>
        <v>0</v>
      </c>
    </row>
    <row r="11" spans="1:10" x14ac:dyDescent="0.3">
      <c r="A11" s="3">
        <f t="shared" si="1"/>
        <v>406</v>
      </c>
      <c r="B11" s="5"/>
      <c r="C11" s="5"/>
      <c r="D11" s="5"/>
      <c r="E11" s="5"/>
      <c r="F11" s="5"/>
      <c r="G11" s="5"/>
      <c r="H11" s="5"/>
      <c r="I11" s="5"/>
      <c r="J11" s="5">
        <f t="shared" si="0"/>
        <v>0</v>
      </c>
    </row>
    <row r="12" spans="1:10" x14ac:dyDescent="0.3">
      <c r="A12" s="3">
        <f t="shared" si="1"/>
        <v>407</v>
      </c>
      <c r="B12" s="5"/>
      <c r="C12" s="5"/>
      <c r="D12" s="5"/>
      <c r="E12" s="5"/>
      <c r="F12" s="5"/>
      <c r="G12" s="5"/>
      <c r="H12" s="5"/>
      <c r="I12" s="5"/>
      <c r="J12" s="5">
        <f t="shared" si="0"/>
        <v>0</v>
      </c>
    </row>
    <row r="13" spans="1:10" x14ac:dyDescent="0.3">
      <c r="A13" s="3">
        <f t="shared" si="1"/>
        <v>408</v>
      </c>
      <c r="B13" s="5"/>
      <c r="C13" s="5"/>
      <c r="D13" s="5"/>
      <c r="E13" s="5"/>
      <c r="F13" s="5"/>
      <c r="G13" s="5"/>
      <c r="H13" s="5"/>
      <c r="I13" s="5"/>
      <c r="J13" s="5">
        <f t="shared" si="0"/>
        <v>0</v>
      </c>
    </row>
    <row r="14" spans="1:10" x14ac:dyDescent="0.3">
      <c r="A14" s="3">
        <f t="shared" si="1"/>
        <v>409</v>
      </c>
      <c r="B14" s="5"/>
      <c r="C14" s="5"/>
      <c r="D14" s="5"/>
      <c r="E14" s="5"/>
      <c r="F14" s="5"/>
      <c r="G14" s="5"/>
      <c r="H14" s="5"/>
      <c r="I14" s="5"/>
      <c r="J14" s="5">
        <f t="shared" si="0"/>
        <v>0</v>
      </c>
    </row>
    <row r="15" spans="1:10" x14ac:dyDescent="0.3">
      <c r="G15" s="16">
        <v>1</v>
      </c>
    </row>
  </sheetData>
  <pageMargins left="0.23622047244094491" right="0.23622047244094491" top="0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681EC-DD0A-4E48-9BAB-2971A46D15EF}">
  <sheetPr>
    <pageSetUpPr fitToPage="1"/>
  </sheetPr>
  <dimension ref="A3:J11"/>
  <sheetViews>
    <sheetView workbookViewId="0">
      <selection activeCell="G12" sqref="G12"/>
    </sheetView>
  </sheetViews>
  <sheetFormatPr defaultRowHeight="18.75" x14ac:dyDescent="0.3"/>
  <cols>
    <col min="1" max="1" width="5.5703125" bestFit="1" customWidth="1"/>
    <col min="2" max="2" width="30.28515625" style="16" customWidth="1"/>
    <col min="3" max="3" width="17.42578125" style="16" customWidth="1"/>
    <col min="4" max="4" width="19.85546875" style="16" customWidth="1"/>
    <col min="5" max="5" width="14.140625" style="16" customWidth="1"/>
    <col min="6" max="7" width="4.140625" customWidth="1"/>
    <col min="8" max="10" width="14.7109375" style="16" customWidth="1"/>
  </cols>
  <sheetData>
    <row r="3" spans="1:10" ht="28.5" x14ac:dyDescent="0.45">
      <c r="A3" s="1" t="s">
        <v>21</v>
      </c>
    </row>
    <row r="5" spans="1:10" x14ac:dyDescent="0.3">
      <c r="A5" s="2"/>
      <c r="B5" s="3" t="s">
        <v>0</v>
      </c>
      <c r="C5" s="3" t="s">
        <v>1</v>
      </c>
      <c r="D5" s="3" t="s">
        <v>9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x14ac:dyDescent="0.3">
      <c r="A6" s="3">
        <v>501</v>
      </c>
      <c r="B6" s="5" t="s">
        <v>299</v>
      </c>
      <c r="C6" s="5" t="s">
        <v>238</v>
      </c>
      <c r="D6" s="5" t="s">
        <v>234</v>
      </c>
      <c r="E6" s="5">
        <v>996</v>
      </c>
      <c r="F6" s="2"/>
      <c r="G6" s="22"/>
      <c r="H6" s="5"/>
      <c r="I6" s="5"/>
      <c r="J6" s="5">
        <f>H6+I6</f>
        <v>0</v>
      </c>
    </row>
    <row r="7" spans="1:10" x14ac:dyDescent="0.3">
      <c r="A7" s="3">
        <v>502</v>
      </c>
      <c r="B7" s="5" t="s">
        <v>301</v>
      </c>
      <c r="C7" s="5" t="s">
        <v>302</v>
      </c>
      <c r="D7" s="5" t="s">
        <v>36</v>
      </c>
      <c r="E7" s="5">
        <v>8970</v>
      </c>
      <c r="F7" s="2"/>
      <c r="G7" s="22"/>
      <c r="H7" s="5"/>
      <c r="I7" s="5"/>
      <c r="J7" s="5">
        <f t="shared" ref="J7:J10" si="0">H7+I7</f>
        <v>0</v>
      </c>
    </row>
    <row r="8" spans="1:10" x14ac:dyDescent="0.3">
      <c r="A8" s="3">
        <v>503</v>
      </c>
      <c r="B8" s="5" t="s">
        <v>305</v>
      </c>
      <c r="C8" s="5"/>
      <c r="D8" s="5" t="s">
        <v>135</v>
      </c>
      <c r="E8" s="5"/>
      <c r="F8" s="2"/>
      <c r="G8" s="2"/>
      <c r="H8" s="5"/>
      <c r="I8" s="5"/>
      <c r="J8" s="5">
        <f t="shared" si="0"/>
        <v>0</v>
      </c>
    </row>
    <row r="9" spans="1:10" x14ac:dyDescent="0.3">
      <c r="A9" s="3">
        <v>504</v>
      </c>
      <c r="B9" s="5"/>
      <c r="C9" s="5"/>
      <c r="D9" s="5"/>
      <c r="E9" s="5"/>
      <c r="F9" s="2"/>
      <c r="G9" s="2"/>
      <c r="H9" s="5"/>
      <c r="I9" s="5"/>
      <c r="J9" s="5">
        <f t="shared" si="0"/>
        <v>0</v>
      </c>
    </row>
    <row r="10" spans="1:10" x14ac:dyDescent="0.3">
      <c r="A10" s="3">
        <v>505</v>
      </c>
      <c r="B10" s="5"/>
      <c r="C10" s="5"/>
      <c r="D10" s="5"/>
      <c r="E10" s="5"/>
      <c r="F10" s="2"/>
      <c r="G10" s="2"/>
      <c r="H10" s="5"/>
      <c r="I10" s="5"/>
      <c r="J10" s="5">
        <f t="shared" si="0"/>
        <v>0</v>
      </c>
    </row>
    <row r="11" spans="1:10" x14ac:dyDescent="0.3">
      <c r="G11">
        <v>0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75EF2-4AA0-43EF-B900-0CD423A0FC55}">
  <sheetPr>
    <pageSetUpPr fitToPage="1"/>
  </sheetPr>
  <dimension ref="A3:M31"/>
  <sheetViews>
    <sheetView topLeftCell="A3" workbookViewId="0">
      <selection activeCell="E32" sqref="E32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4.140625" style="8" customWidth="1"/>
    <col min="6" max="7" width="4.140625" customWidth="1"/>
    <col min="8" max="10" width="14.7109375" customWidth="1"/>
  </cols>
  <sheetData>
    <row r="3" spans="1:13" ht="28.5" x14ac:dyDescent="0.45">
      <c r="A3" s="1" t="s">
        <v>12</v>
      </c>
    </row>
    <row r="4" spans="1:13" x14ac:dyDescent="0.25">
      <c r="H4" t="s">
        <v>329</v>
      </c>
    </row>
    <row r="5" spans="1:13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3" ht="18.75" x14ac:dyDescent="0.3">
      <c r="A6" s="3">
        <v>601</v>
      </c>
      <c r="B6" s="5" t="s">
        <v>26</v>
      </c>
      <c r="C6" s="5" t="s">
        <v>24</v>
      </c>
      <c r="D6" s="5" t="s">
        <v>25</v>
      </c>
      <c r="E6" s="7">
        <v>1055</v>
      </c>
      <c r="F6" s="5"/>
      <c r="G6" s="5"/>
      <c r="H6" s="5"/>
      <c r="I6" s="5"/>
      <c r="J6" s="5">
        <f>H6+I6</f>
        <v>0</v>
      </c>
    </row>
    <row r="7" spans="1:13" ht="18.75" x14ac:dyDescent="0.3">
      <c r="A7" s="3">
        <v>602</v>
      </c>
      <c r="B7" s="5" t="s">
        <v>68</v>
      </c>
      <c r="C7" s="5" t="s">
        <v>69</v>
      </c>
      <c r="D7" s="5" t="s">
        <v>40</v>
      </c>
      <c r="E7" s="7">
        <v>2140</v>
      </c>
      <c r="F7" s="15"/>
      <c r="G7" s="15"/>
      <c r="H7" s="5">
        <v>90.98</v>
      </c>
      <c r="I7" s="5"/>
      <c r="J7" s="5">
        <f t="shared" ref="J7:J30" si="0">H7+I7</f>
        <v>90.98</v>
      </c>
    </row>
    <row r="8" spans="1:13" ht="18.75" x14ac:dyDescent="0.3">
      <c r="A8" s="3">
        <v>603</v>
      </c>
      <c r="B8" s="5" t="s">
        <v>70</v>
      </c>
      <c r="C8" s="5" t="s">
        <v>71</v>
      </c>
      <c r="D8" s="5" t="s">
        <v>34</v>
      </c>
      <c r="E8" s="7" t="s">
        <v>72</v>
      </c>
      <c r="F8" s="15"/>
      <c r="G8" s="15"/>
      <c r="H8" s="19">
        <v>94.4</v>
      </c>
      <c r="I8" s="5"/>
      <c r="J8" s="19">
        <f t="shared" si="0"/>
        <v>94.4</v>
      </c>
      <c r="K8">
        <v>1</v>
      </c>
      <c r="M8">
        <v>94.26</v>
      </c>
    </row>
    <row r="9" spans="1:13" ht="18.75" x14ac:dyDescent="0.3">
      <c r="A9" s="3">
        <v>604</v>
      </c>
      <c r="B9" s="5" t="s">
        <v>81</v>
      </c>
      <c r="C9" s="5" t="s">
        <v>82</v>
      </c>
      <c r="D9" s="5" t="s">
        <v>83</v>
      </c>
      <c r="E9" s="9" t="s">
        <v>84</v>
      </c>
      <c r="F9" s="15"/>
      <c r="G9" s="15"/>
      <c r="H9" s="5">
        <v>92.58</v>
      </c>
      <c r="I9" s="5"/>
      <c r="J9" s="5">
        <f t="shared" si="0"/>
        <v>92.58</v>
      </c>
      <c r="K9">
        <v>2</v>
      </c>
    </row>
    <row r="10" spans="1:13" ht="18.75" x14ac:dyDescent="0.3">
      <c r="A10" s="3">
        <v>605</v>
      </c>
      <c r="B10" s="5" t="s">
        <v>111</v>
      </c>
      <c r="C10" s="5" t="s">
        <v>112</v>
      </c>
      <c r="D10" s="5" t="s">
        <v>113</v>
      </c>
      <c r="E10" s="7">
        <v>10011</v>
      </c>
      <c r="F10" s="15"/>
      <c r="G10" s="15"/>
      <c r="H10" s="5">
        <v>92.34</v>
      </c>
      <c r="I10" s="5"/>
      <c r="J10" s="5">
        <f t="shared" si="0"/>
        <v>92.34</v>
      </c>
    </row>
    <row r="11" spans="1:13" ht="18.75" x14ac:dyDescent="0.3">
      <c r="A11" s="3">
        <v>606</v>
      </c>
      <c r="B11" s="5" t="s">
        <v>121</v>
      </c>
      <c r="C11" s="5" t="s">
        <v>52</v>
      </c>
      <c r="D11" s="5" t="s">
        <v>122</v>
      </c>
      <c r="E11" s="7" t="s">
        <v>123</v>
      </c>
      <c r="F11" s="15"/>
      <c r="G11" s="15"/>
      <c r="H11" s="5">
        <v>91.91</v>
      </c>
      <c r="I11" s="5"/>
      <c r="J11" s="5">
        <f t="shared" si="0"/>
        <v>91.91</v>
      </c>
    </row>
    <row r="12" spans="1:13" ht="18.75" x14ac:dyDescent="0.3">
      <c r="A12" s="3">
        <v>607</v>
      </c>
      <c r="B12" s="5" t="s">
        <v>126</v>
      </c>
      <c r="C12" s="5" t="s">
        <v>94</v>
      </c>
      <c r="D12" s="5" t="s">
        <v>127</v>
      </c>
      <c r="E12" s="7">
        <v>984</v>
      </c>
      <c r="F12" s="15"/>
      <c r="G12" s="20"/>
      <c r="H12" s="5">
        <v>90.24</v>
      </c>
      <c r="I12" s="5"/>
      <c r="J12" s="5">
        <f t="shared" si="0"/>
        <v>90.24</v>
      </c>
    </row>
    <row r="13" spans="1:13" ht="18.75" x14ac:dyDescent="0.3">
      <c r="A13" s="3">
        <v>608</v>
      </c>
      <c r="B13" s="5" t="s">
        <v>130</v>
      </c>
      <c r="C13" s="5" t="s">
        <v>54</v>
      </c>
      <c r="D13" s="5" t="s">
        <v>32</v>
      </c>
      <c r="E13" s="7">
        <v>9500</v>
      </c>
      <c r="F13" s="15"/>
      <c r="G13" s="5"/>
      <c r="H13" s="5">
        <v>85.26</v>
      </c>
      <c r="I13" s="5"/>
      <c r="J13" s="5">
        <f t="shared" si="0"/>
        <v>85.26</v>
      </c>
    </row>
    <row r="14" spans="1:13" ht="18.75" x14ac:dyDescent="0.3">
      <c r="A14" s="3">
        <v>609</v>
      </c>
      <c r="B14" s="5" t="s">
        <v>170</v>
      </c>
      <c r="C14" s="5" t="s">
        <v>159</v>
      </c>
      <c r="D14" s="5" t="s">
        <v>171</v>
      </c>
      <c r="E14" s="7">
        <v>7000</v>
      </c>
      <c r="F14" s="15"/>
      <c r="G14" s="15"/>
      <c r="H14" s="5">
        <v>91.92</v>
      </c>
      <c r="I14" s="5"/>
      <c r="J14" s="5">
        <f t="shared" si="0"/>
        <v>91.92</v>
      </c>
    </row>
    <row r="15" spans="1:13" ht="18.75" x14ac:dyDescent="0.3">
      <c r="A15" s="3">
        <v>610</v>
      </c>
      <c r="B15" s="5" t="s">
        <v>177</v>
      </c>
      <c r="C15" s="5" t="s">
        <v>94</v>
      </c>
      <c r="D15" s="5" t="s">
        <v>178</v>
      </c>
      <c r="E15" s="7" t="s">
        <v>179</v>
      </c>
      <c r="F15" s="15"/>
      <c r="G15" s="5"/>
      <c r="H15" s="5">
        <v>79.59</v>
      </c>
      <c r="I15" s="5"/>
      <c r="J15" s="5">
        <f t="shared" si="0"/>
        <v>79.59</v>
      </c>
    </row>
    <row r="16" spans="1:13" ht="18.75" x14ac:dyDescent="0.3">
      <c r="A16" s="3">
        <v>611</v>
      </c>
      <c r="B16" s="5" t="s">
        <v>181</v>
      </c>
      <c r="C16" s="5" t="s">
        <v>50</v>
      </c>
      <c r="D16" s="5" t="s">
        <v>40</v>
      </c>
      <c r="E16" s="7">
        <v>3130</v>
      </c>
      <c r="F16" s="15"/>
      <c r="G16" s="5"/>
      <c r="H16" s="5">
        <v>87.07</v>
      </c>
      <c r="I16" s="5"/>
      <c r="J16" s="5">
        <f t="shared" si="0"/>
        <v>87.07</v>
      </c>
    </row>
    <row r="17" spans="1:11" ht="18.75" x14ac:dyDescent="0.3">
      <c r="A17" s="3">
        <v>612</v>
      </c>
      <c r="B17" s="5" t="s">
        <v>193</v>
      </c>
      <c r="C17" s="5" t="s">
        <v>52</v>
      </c>
      <c r="D17" s="5" t="s">
        <v>34</v>
      </c>
      <c r="E17" s="7" t="s">
        <v>72</v>
      </c>
      <c r="F17" s="5"/>
      <c r="G17" s="15"/>
      <c r="H17" s="5">
        <v>86.77</v>
      </c>
      <c r="I17" s="5"/>
      <c r="J17" s="5">
        <f t="shared" si="0"/>
        <v>86.77</v>
      </c>
    </row>
    <row r="18" spans="1:11" ht="18.75" x14ac:dyDescent="0.3">
      <c r="A18" s="3">
        <v>613</v>
      </c>
      <c r="B18" s="5" t="s">
        <v>38</v>
      </c>
      <c r="C18" s="5" t="s">
        <v>47</v>
      </c>
      <c r="D18" s="5" t="s">
        <v>40</v>
      </c>
      <c r="E18" s="7">
        <v>2850</v>
      </c>
      <c r="F18" s="15"/>
      <c r="G18" s="5"/>
      <c r="H18" s="5"/>
      <c r="I18" s="5"/>
      <c r="J18" s="5">
        <f t="shared" si="0"/>
        <v>0</v>
      </c>
    </row>
    <row r="19" spans="1:11" ht="18.75" x14ac:dyDescent="0.3">
      <c r="A19" s="3">
        <v>614</v>
      </c>
      <c r="B19" s="5" t="s">
        <v>203</v>
      </c>
      <c r="C19" s="5" t="s">
        <v>204</v>
      </c>
      <c r="D19" s="5" t="s">
        <v>59</v>
      </c>
      <c r="E19" s="7" t="s">
        <v>205</v>
      </c>
      <c r="F19" s="15"/>
      <c r="G19" s="15"/>
      <c r="H19" s="5">
        <v>91.89</v>
      </c>
      <c r="I19" s="5"/>
      <c r="J19" s="5">
        <f t="shared" si="0"/>
        <v>91.89</v>
      </c>
    </row>
    <row r="20" spans="1:11" ht="18.75" x14ac:dyDescent="0.3">
      <c r="A20" s="3">
        <v>615</v>
      </c>
      <c r="B20" s="5" t="s">
        <v>211</v>
      </c>
      <c r="C20" s="5" t="s">
        <v>112</v>
      </c>
      <c r="D20" s="5" t="s">
        <v>34</v>
      </c>
      <c r="E20" s="7" t="s">
        <v>72</v>
      </c>
      <c r="F20" s="15"/>
      <c r="G20" s="15"/>
      <c r="H20" s="5"/>
      <c r="I20" s="5"/>
      <c r="J20" s="5">
        <f t="shared" si="0"/>
        <v>0</v>
      </c>
    </row>
    <row r="21" spans="1:11" ht="18.75" x14ac:dyDescent="0.3">
      <c r="A21" s="3">
        <v>616</v>
      </c>
      <c r="B21" s="5" t="s">
        <v>216</v>
      </c>
      <c r="C21" s="5" t="s">
        <v>209</v>
      </c>
      <c r="D21" s="5" t="s">
        <v>59</v>
      </c>
      <c r="E21" s="7" t="s">
        <v>327</v>
      </c>
      <c r="F21" s="15"/>
      <c r="G21" s="5"/>
      <c r="H21" s="5">
        <v>88.04</v>
      </c>
      <c r="I21" s="5"/>
      <c r="J21" s="5">
        <f t="shared" si="0"/>
        <v>88.04</v>
      </c>
    </row>
    <row r="22" spans="1:11" ht="18.75" x14ac:dyDescent="0.3">
      <c r="A22" s="3">
        <v>617</v>
      </c>
      <c r="B22" s="5" t="s">
        <v>217</v>
      </c>
      <c r="C22" s="5" t="s">
        <v>50</v>
      </c>
      <c r="D22" s="5" t="s">
        <v>59</v>
      </c>
      <c r="E22" s="7" t="s">
        <v>218</v>
      </c>
      <c r="F22" s="15"/>
      <c r="G22" s="5"/>
      <c r="H22" s="5"/>
      <c r="I22" s="5"/>
      <c r="J22" s="5">
        <f t="shared" si="0"/>
        <v>0</v>
      </c>
    </row>
    <row r="23" spans="1:11" ht="18.75" x14ac:dyDescent="0.3">
      <c r="A23" s="3">
        <v>618</v>
      </c>
      <c r="B23" s="5" t="s">
        <v>219</v>
      </c>
      <c r="C23" s="5" t="s">
        <v>87</v>
      </c>
      <c r="D23" s="5" t="s">
        <v>59</v>
      </c>
      <c r="E23" s="7" t="s">
        <v>220</v>
      </c>
      <c r="F23" s="15"/>
      <c r="G23" s="5"/>
      <c r="H23" s="5">
        <v>61.61</v>
      </c>
      <c r="I23" s="5"/>
      <c r="J23" s="5">
        <f t="shared" si="0"/>
        <v>61.61</v>
      </c>
    </row>
    <row r="24" spans="1:11" ht="18.75" x14ac:dyDescent="0.3">
      <c r="A24" s="3">
        <v>619</v>
      </c>
      <c r="B24" s="5" t="s">
        <v>224</v>
      </c>
      <c r="C24" s="5" t="s">
        <v>103</v>
      </c>
      <c r="D24" s="5" t="s">
        <v>36</v>
      </c>
      <c r="E24" s="7">
        <v>7700</v>
      </c>
      <c r="F24" s="15"/>
      <c r="G24" s="15"/>
      <c r="H24" s="5"/>
      <c r="I24" s="5"/>
      <c r="J24" s="5">
        <f t="shared" si="0"/>
        <v>0</v>
      </c>
    </row>
    <row r="25" spans="1:11" ht="18.75" x14ac:dyDescent="0.3">
      <c r="A25" s="3">
        <v>620</v>
      </c>
      <c r="B25" s="5" t="s">
        <v>244</v>
      </c>
      <c r="C25" s="5" t="s">
        <v>132</v>
      </c>
      <c r="D25" s="5" t="s">
        <v>34</v>
      </c>
      <c r="E25" s="7" t="s">
        <v>72</v>
      </c>
      <c r="F25" s="15"/>
      <c r="G25" s="5"/>
      <c r="H25" s="5"/>
      <c r="I25" s="5"/>
      <c r="J25" s="5">
        <f t="shared" si="0"/>
        <v>0</v>
      </c>
    </row>
    <row r="26" spans="1:11" ht="18.75" x14ac:dyDescent="0.3">
      <c r="A26" s="3">
        <v>621</v>
      </c>
      <c r="B26" s="5" t="s">
        <v>245</v>
      </c>
      <c r="C26" s="5" t="s">
        <v>132</v>
      </c>
      <c r="D26" s="5" t="s">
        <v>34</v>
      </c>
      <c r="E26" s="7" t="s">
        <v>246</v>
      </c>
      <c r="F26" s="14"/>
      <c r="G26" s="2"/>
      <c r="H26" s="5">
        <v>58.42</v>
      </c>
      <c r="I26" s="2"/>
      <c r="J26" s="5">
        <f t="shared" si="0"/>
        <v>58.42</v>
      </c>
    </row>
    <row r="27" spans="1:11" ht="18.75" x14ac:dyDescent="0.3">
      <c r="A27" s="3">
        <v>622</v>
      </c>
      <c r="B27" s="5" t="s">
        <v>93</v>
      </c>
      <c r="C27" s="5" t="s">
        <v>94</v>
      </c>
      <c r="D27" s="5" t="s">
        <v>55</v>
      </c>
      <c r="E27" s="7">
        <v>96</v>
      </c>
      <c r="F27" s="14"/>
      <c r="G27" s="14"/>
      <c r="H27" s="20">
        <v>92.54</v>
      </c>
      <c r="I27" s="2"/>
      <c r="J27" s="5">
        <f t="shared" si="0"/>
        <v>92.54</v>
      </c>
      <c r="K27">
        <v>3</v>
      </c>
    </row>
    <row r="28" spans="1:11" ht="18.75" x14ac:dyDescent="0.3">
      <c r="A28" s="3">
        <v>623</v>
      </c>
      <c r="B28" s="5" t="s">
        <v>312</v>
      </c>
      <c r="C28" s="5" t="s">
        <v>42</v>
      </c>
      <c r="D28" s="5" t="s">
        <v>40</v>
      </c>
      <c r="E28" s="7">
        <v>3040</v>
      </c>
      <c r="F28" s="14"/>
      <c r="G28" s="2"/>
      <c r="H28" s="5">
        <v>68.92</v>
      </c>
      <c r="I28" s="2"/>
      <c r="J28" s="5">
        <f t="shared" si="0"/>
        <v>68.92</v>
      </c>
    </row>
    <row r="29" spans="1:11" ht="18.75" x14ac:dyDescent="0.3">
      <c r="A29" s="3">
        <v>624</v>
      </c>
      <c r="B29" s="5" t="s">
        <v>172</v>
      </c>
      <c r="C29" s="5" t="s">
        <v>112</v>
      </c>
      <c r="D29" s="5" t="s">
        <v>25</v>
      </c>
      <c r="E29" s="7">
        <v>745</v>
      </c>
      <c r="F29" s="2"/>
      <c r="G29" s="2"/>
      <c r="H29" s="2"/>
      <c r="I29" s="2"/>
      <c r="J29" s="5">
        <f t="shared" si="0"/>
        <v>0</v>
      </c>
    </row>
    <row r="30" spans="1:11" ht="18.75" x14ac:dyDescent="0.3">
      <c r="A30" s="3">
        <v>625</v>
      </c>
      <c r="B30" s="5"/>
      <c r="C30" s="5"/>
      <c r="D30" s="5"/>
      <c r="E30" s="7"/>
      <c r="F30" s="2"/>
      <c r="G30" s="2"/>
      <c r="H30" s="2"/>
      <c r="I30" s="2"/>
      <c r="J30" s="5">
        <f t="shared" si="0"/>
        <v>0</v>
      </c>
    </row>
    <row r="31" spans="1:11" x14ac:dyDescent="0.25">
      <c r="G31">
        <v>11</v>
      </c>
    </row>
  </sheetData>
  <pageMargins left="0.23622047244094488" right="0.23622047244094488" top="0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FBC9E-CE3D-4C0F-9775-EBE3722C46B1}">
  <sheetPr>
    <pageSetUpPr fitToPage="1"/>
  </sheetPr>
  <dimension ref="A3:J11"/>
  <sheetViews>
    <sheetView workbookViewId="0">
      <selection activeCell="E32" sqref="E32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7" width="4.140625" customWidth="1"/>
    <col min="8" max="10" width="14.7109375" customWidth="1"/>
  </cols>
  <sheetData>
    <row r="3" spans="1:10" ht="28.5" x14ac:dyDescent="0.45">
      <c r="A3" s="1" t="s">
        <v>212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10</v>
      </c>
      <c r="J5" s="3" t="s">
        <v>8</v>
      </c>
    </row>
    <row r="6" spans="1:10" ht="18.75" x14ac:dyDescent="0.3">
      <c r="A6" s="3">
        <v>701</v>
      </c>
      <c r="B6" s="5" t="s">
        <v>208</v>
      </c>
      <c r="C6" s="5" t="s">
        <v>209</v>
      </c>
      <c r="D6" s="5" t="s">
        <v>34</v>
      </c>
      <c r="E6" s="5" t="s">
        <v>72</v>
      </c>
      <c r="F6" s="2"/>
      <c r="G6" s="2"/>
      <c r="H6" s="2"/>
      <c r="I6" s="2"/>
      <c r="J6" s="2">
        <f>H6+I6</f>
        <v>0</v>
      </c>
    </row>
    <row r="7" spans="1:10" ht="18.75" x14ac:dyDescent="0.3">
      <c r="A7" s="3">
        <v>702</v>
      </c>
      <c r="B7" s="5" t="s">
        <v>86</v>
      </c>
      <c r="C7" s="5" t="s">
        <v>87</v>
      </c>
      <c r="D7" s="5" t="s">
        <v>122</v>
      </c>
      <c r="E7" s="7">
        <v>940</v>
      </c>
      <c r="F7" s="2"/>
      <c r="G7" s="14"/>
      <c r="H7" s="19">
        <v>110</v>
      </c>
      <c r="I7" s="2"/>
      <c r="J7" s="19">
        <f t="shared" ref="J7:J10" si="0">H7+I7</f>
        <v>110</v>
      </c>
    </row>
    <row r="8" spans="1:10" ht="18.75" x14ac:dyDescent="0.3">
      <c r="A8" s="3">
        <v>703</v>
      </c>
      <c r="B8" s="5"/>
      <c r="C8" s="5"/>
      <c r="D8" s="5"/>
      <c r="E8" s="5"/>
      <c r="F8" s="2"/>
      <c r="G8" s="2"/>
      <c r="H8" s="2"/>
      <c r="I8" s="2"/>
      <c r="J8" s="2">
        <f t="shared" si="0"/>
        <v>0</v>
      </c>
    </row>
    <row r="9" spans="1:10" ht="18.75" x14ac:dyDescent="0.3">
      <c r="A9" s="3">
        <v>704</v>
      </c>
      <c r="B9" s="5"/>
      <c r="C9" s="5"/>
      <c r="D9" s="5"/>
      <c r="E9" s="5"/>
      <c r="F9" s="2"/>
      <c r="G9" s="2"/>
      <c r="H9" s="2"/>
      <c r="I9" s="2"/>
      <c r="J9" s="2">
        <f t="shared" si="0"/>
        <v>0</v>
      </c>
    </row>
    <row r="10" spans="1:10" ht="18.75" x14ac:dyDescent="0.3">
      <c r="A10" s="3">
        <v>705</v>
      </c>
      <c r="B10" s="5"/>
      <c r="C10" s="5"/>
      <c r="D10" s="5"/>
      <c r="E10" s="5"/>
      <c r="F10" s="2"/>
      <c r="G10" s="2"/>
      <c r="H10" s="2"/>
      <c r="I10" s="2"/>
      <c r="J10" s="2">
        <f t="shared" si="0"/>
        <v>0</v>
      </c>
    </row>
    <row r="11" spans="1:10" x14ac:dyDescent="0.25">
      <c r="G11">
        <v>1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7FF66-C4D5-4886-A00F-7DC43BEFDFB5}">
  <sheetPr>
    <pageSetUpPr fitToPage="1"/>
  </sheetPr>
  <dimension ref="A3:K31"/>
  <sheetViews>
    <sheetView topLeftCell="A3" workbookViewId="0">
      <selection activeCell="E32" sqref="E32"/>
    </sheetView>
  </sheetViews>
  <sheetFormatPr defaultRowHeight="15" x14ac:dyDescent="0.25"/>
  <cols>
    <col min="1" max="1" width="5.5703125" bestFit="1" customWidth="1"/>
    <col min="2" max="2" width="28.28515625" customWidth="1"/>
    <col min="3" max="3" width="17.42578125" customWidth="1"/>
    <col min="4" max="4" width="19.85546875" customWidth="1"/>
    <col min="5" max="5" width="15.28515625" style="8" customWidth="1"/>
    <col min="6" max="7" width="4.140625" customWidth="1"/>
    <col min="8" max="10" width="14.7109375" customWidth="1"/>
  </cols>
  <sheetData>
    <row r="3" spans="1:11" ht="28.5" x14ac:dyDescent="0.45">
      <c r="A3" s="1" t="s">
        <v>13</v>
      </c>
    </row>
    <row r="4" spans="1:11" x14ac:dyDescent="0.25">
      <c r="H4" t="s">
        <v>329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806</v>
      </c>
      <c r="B6" s="5" t="s">
        <v>88</v>
      </c>
      <c r="C6" s="5" t="s">
        <v>82</v>
      </c>
      <c r="D6" s="5" t="s">
        <v>89</v>
      </c>
      <c r="E6" s="7" t="s">
        <v>90</v>
      </c>
      <c r="F6" s="15"/>
      <c r="G6" s="5"/>
      <c r="H6" s="5">
        <v>96.77</v>
      </c>
      <c r="I6" s="5"/>
      <c r="J6" s="5">
        <f t="shared" ref="J6:J30" si="0">H6+I6</f>
        <v>96.77</v>
      </c>
      <c r="K6">
        <v>1</v>
      </c>
    </row>
    <row r="7" spans="1:11" ht="18.75" x14ac:dyDescent="0.3">
      <c r="A7" s="3">
        <v>811</v>
      </c>
      <c r="B7" s="5" t="s">
        <v>156</v>
      </c>
      <c r="C7" s="5" t="s">
        <v>87</v>
      </c>
      <c r="D7" s="5" t="s">
        <v>40</v>
      </c>
      <c r="E7" s="7">
        <v>4440</v>
      </c>
      <c r="F7" s="15"/>
      <c r="G7" s="15"/>
      <c r="H7" s="5">
        <v>96.11</v>
      </c>
      <c r="I7" s="5"/>
      <c r="J7" s="5">
        <f t="shared" si="0"/>
        <v>96.11</v>
      </c>
      <c r="K7">
        <v>2</v>
      </c>
    </row>
    <row r="8" spans="1:11" ht="18.75" x14ac:dyDescent="0.3">
      <c r="A8" s="3">
        <v>813</v>
      </c>
      <c r="B8" s="5" t="s">
        <v>235</v>
      </c>
      <c r="C8" s="5" t="s">
        <v>236</v>
      </c>
      <c r="D8" s="5" t="s">
        <v>135</v>
      </c>
      <c r="E8" s="7">
        <v>6400</v>
      </c>
      <c r="F8" s="15"/>
      <c r="G8" s="5"/>
      <c r="H8" s="5">
        <v>94.03</v>
      </c>
      <c r="I8" s="5"/>
      <c r="J8" s="5">
        <f t="shared" si="0"/>
        <v>94.03</v>
      </c>
      <c r="K8">
        <v>3</v>
      </c>
    </row>
    <row r="9" spans="1:11" ht="18.75" x14ac:dyDescent="0.3">
      <c r="A9" s="3">
        <v>821</v>
      </c>
      <c r="B9" s="5" t="s">
        <v>270</v>
      </c>
      <c r="C9" s="5" t="s">
        <v>271</v>
      </c>
      <c r="D9" s="5" t="s">
        <v>25</v>
      </c>
      <c r="E9" s="7" t="s">
        <v>272</v>
      </c>
      <c r="F9" s="14"/>
      <c r="G9" s="22"/>
      <c r="H9" s="5">
        <v>93.03</v>
      </c>
      <c r="I9" s="2"/>
      <c r="J9" s="5">
        <f t="shared" si="0"/>
        <v>93.03</v>
      </c>
      <c r="K9">
        <v>4</v>
      </c>
    </row>
    <row r="10" spans="1:11" ht="18.75" x14ac:dyDescent="0.3">
      <c r="A10" s="3">
        <v>812</v>
      </c>
      <c r="B10" s="5" t="s">
        <v>169</v>
      </c>
      <c r="C10" s="5" t="s">
        <v>159</v>
      </c>
      <c r="D10" s="5" t="s">
        <v>48</v>
      </c>
      <c r="E10" s="7">
        <v>6255</v>
      </c>
      <c r="F10" s="15"/>
      <c r="G10" s="15"/>
      <c r="H10" s="5">
        <v>92.86</v>
      </c>
      <c r="I10" s="5"/>
      <c r="J10" s="5">
        <f t="shared" si="0"/>
        <v>92.86</v>
      </c>
    </row>
    <row r="11" spans="1:11" ht="18.75" x14ac:dyDescent="0.3">
      <c r="A11" s="3">
        <v>807</v>
      </c>
      <c r="B11" s="5" t="s">
        <v>97</v>
      </c>
      <c r="C11" s="5" t="s">
        <v>98</v>
      </c>
      <c r="D11" s="5" t="s">
        <v>40</v>
      </c>
      <c r="E11" s="7">
        <v>4430</v>
      </c>
      <c r="F11" s="15"/>
      <c r="G11" s="5"/>
      <c r="H11" s="5">
        <v>92.55</v>
      </c>
      <c r="I11" s="5"/>
      <c r="J11" s="5">
        <f t="shared" si="0"/>
        <v>92.55</v>
      </c>
    </row>
    <row r="12" spans="1:11" ht="18.75" x14ac:dyDescent="0.3">
      <c r="A12" s="3">
        <v>808</v>
      </c>
      <c r="B12" s="5" t="s">
        <v>105</v>
      </c>
      <c r="C12" s="5" t="s">
        <v>106</v>
      </c>
      <c r="D12" s="5" t="s">
        <v>89</v>
      </c>
      <c r="E12" s="7">
        <v>13006</v>
      </c>
      <c r="F12" s="15"/>
      <c r="G12" s="15"/>
      <c r="H12" s="5">
        <v>86.88</v>
      </c>
      <c r="I12" s="5"/>
      <c r="J12" s="5">
        <f t="shared" si="0"/>
        <v>86.88</v>
      </c>
    </row>
    <row r="13" spans="1:11" ht="18.75" x14ac:dyDescent="0.3">
      <c r="A13" s="3">
        <v>809</v>
      </c>
      <c r="B13" s="5" t="s">
        <v>124</v>
      </c>
      <c r="C13" s="5" t="s">
        <v>50</v>
      </c>
      <c r="D13" s="5" t="s">
        <v>25</v>
      </c>
      <c r="E13" s="7" t="s">
        <v>125</v>
      </c>
      <c r="F13" s="15"/>
      <c r="G13" s="5"/>
      <c r="H13" s="5">
        <v>73.52</v>
      </c>
      <c r="I13" s="5"/>
      <c r="J13" s="5">
        <f t="shared" si="0"/>
        <v>73.52</v>
      </c>
    </row>
    <row r="14" spans="1:11" ht="18.75" x14ac:dyDescent="0.3">
      <c r="A14" s="3">
        <v>805</v>
      </c>
      <c r="B14" s="5" t="s">
        <v>53</v>
      </c>
      <c r="C14" s="5" t="s">
        <v>54</v>
      </c>
      <c r="D14" s="5" t="s">
        <v>55</v>
      </c>
      <c r="E14" s="7" t="s">
        <v>56</v>
      </c>
      <c r="F14" s="15"/>
      <c r="G14" s="5"/>
      <c r="H14" s="5">
        <v>73.349999999999994</v>
      </c>
      <c r="I14" s="5"/>
      <c r="J14" s="5">
        <f t="shared" si="0"/>
        <v>73.349999999999994</v>
      </c>
    </row>
    <row r="15" spans="1:11" ht="18.75" x14ac:dyDescent="0.3">
      <c r="A15" s="3">
        <v>803</v>
      </c>
      <c r="B15" s="5" t="s">
        <v>38</v>
      </c>
      <c r="C15" s="5" t="s">
        <v>39</v>
      </c>
      <c r="D15" s="5" t="s">
        <v>40</v>
      </c>
      <c r="E15" s="7">
        <v>2850</v>
      </c>
      <c r="F15" s="15"/>
      <c r="G15" s="5"/>
      <c r="H15" s="5">
        <v>71.86</v>
      </c>
      <c r="I15" s="5"/>
      <c r="J15" s="5">
        <f t="shared" si="0"/>
        <v>71.86</v>
      </c>
    </row>
    <row r="16" spans="1:11" ht="18.75" x14ac:dyDescent="0.3">
      <c r="A16" s="3">
        <v>819</v>
      </c>
      <c r="B16" s="5" t="s">
        <v>257</v>
      </c>
      <c r="C16" s="5" t="s">
        <v>47</v>
      </c>
      <c r="D16" s="5" t="s">
        <v>40</v>
      </c>
      <c r="E16" s="7">
        <v>6506</v>
      </c>
      <c r="F16" s="14"/>
      <c r="G16" s="2"/>
      <c r="H16" s="5">
        <v>69.19</v>
      </c>
      <c r="I16" s="2"/>
      <c r="J16" s="5">
        <f t="shared" si="0"/>
        <v>69.19</v>
      </c>
    </row>
    <row r="17" spans="1:11" ht="18.75" x14ac:dyDescent="0.3">
      <c r="A17" s="3">
        <v>802</v>
      </c>
      <c r="B17" s="5" t="s">
        <v>35</v>
      </c>
      <c r="C17" s="5" t="s">
        <v>47</v>
      </c>
      <c r="D17" s="5" t="s">
        <v>40</v>
      </c>
      <c r="E17" s="7"/>
      <c r="F17" s="5"/>
      <c r="G17" s="5"/>
      <c r="H17" s="5">
        <v>58.01</v>
      </c>
      <c r="I17" s="5"/>
      <c r="J17" s="5">
        <f t="shared" si="0"/>
        <v>58.01</v>
      </c>
    </row>
    <row r="18" spans="1:11" ht="18.75" x14ac:dyDescent="0.3">
      <c r="A18" s="3">
        <v>820</v>
      </c>
      <c r="B18" s="5" t="s">
        <v>258</v>
      </c>
      <c r="C18" s="5" t="s">
        <v>24</v>
      </c>
      <c r="D18" s="5" t="s">
        <v>59</v>
      </c>
      <c r="E18" s="7">
        <v>311</v>
      </c>
      <c r="F18" s="14"/>
      <c r="G18" s="2"/>
      <c r="H18" s="5">
        <v>38.020000000000003</v>
      </c>
      <c r="I18" s="2"/>
      <c r="J18" s="5">
        <f t="shared" si="0"/>
        <v>38.020000000000003</v>
      </c>
    </row>
    <row r="19" spans="1:11" ht="18.75" x14ac:dyDescent="0.3">
      <c r="A19" s="3">
        <v>801</v>
      </c>
      <c r="B19" s="5" t="s">
        <v>23</v>
      </c>
      <c r="C19" s="5" t="s">
        <v>24</v>
      </c>
      <c r="D19" s="5" t="s">
        <v>25</v>
      </c>
      <c r="E19" s="7"/>
      <c r="F19" s="15"/>
      <c r="G19" s="5"/>
      <c r="H19" s="5"/>
      <c r="I19" s="5"/>
      <c r="J19" s="5">
        <f t="shared" si="0"/>
        <v>0</v>
      </c>
    </row>
    <row r="20" spans="1:11" ht="18.75" x14ac:dyDescent="0.3">
      <c r="A20" s="3">
        <v>804</v>
      </c>
      <c r="B20" s="5" t="s">
        <v>41</v>
      </c>
      <c r="C20" s="5" t="s">
        <v>42</v>
      </c>
      <c r="D20" s="5" t="s">
        <v>34</v>
      </c>
      <c r="E20" s="7">
        <v>1466</v>
      </c>
      <c r="F20" s="15"/>
      <c r="G20" s="5"/>
      <c r="H20" s="5"/>
      <c r="I20" s="5"/>
      <c r="J20" s="5">
        <f t="shared" si="0"/>
        <v>0</v>
      </c>
    </row>
    <row r="21" spans="1:11" ht="18.75" x14ac:dyDescent="0.3">
      <c r="A21" s="3">
        <v>810</v>
      </c>
      <c r="B21" s="5" t="s">
        <v>145</v>
      </c>
      <c r="C21" s="5" t="s">
        <v>71</v>
      </c>
      <c r="D21" s="5" t="s">
        <v>146</v>
      </c>
      <c r="E21" s="7">
        <v>6400</v>
      </c>
      <c r="F21" s="15"/>
      <c r="G21" s="20"/>
      <c r="H21" s="5"/>
      <c r="I21" s="5"/>
      <c r="J21" s="5">
        <f t="shared" si="0"/>
        <v>0</v>
      </c>
      <c r="K21" t="s">
        <v>330</v>
      </c>
    </row>
    <row r="22" spans="1:11" ht="18.75" x14ac:dyDescent="0.3">
      <c r="A22" s="3">
        <v>814</v>
      </c>
      <c r="B22" s="5" t="s">
        <v>237</v>
      </c>
      <c r="C22" s="5" t="s">
        <v>238</v>
      </c>
      <c r="D22" s="5" t="s">
        <v>40</v>
      </c>
      <c r="E22" s="7">
        <v>3050</v>
      </c>
      <c r="F22" s="5" t="s">
        <v>324</v>
      </c>
      <c r="G22" s="5"/>
      <c r="H22" s="5"/>
      <c r="I22" s="5"/>
      <c r="J22" s="5">
        <f t="shared" si="0"/>
        <v>0</v>
      </c>
    </row>
    <row r="23" spans="1:11" ht="18.75" x14ac:dyDescent="0.3">
      <c r="A23" s="3">
        <v>815</v>
      </c>
      <c r="B23" s="5" t="s">
        <v>240</v>
      </c>
      <c r="C23" s="5" t="s">
        <v>241</v>
      </c>
      <c r="D23" s="5" t="s">
        <v>25</v>
      </c>
      <c r="E23" s="7" t="s">
        <v>242</v>
      </c>
      <c r="F23" s="15"/>
      <c r="G23" s="5"/>
      <c r="H23" s="5"/>
      <c r="I23" s="5"/>
      <c r="J23" s="5">
        <f t="shared" si="0"/>
        <v>0</v>
      </c>
    </row>
    <row r="24" spans="1:11" ht="18.75" x14ac:dyDescent="0.3">
      <c r="A24" s="3">
        <v>816</v>
      </c>
      <c r="B24" s="5" t="s">
        <v>243</v>
      </c>
      <c r="C24" s="5" t="s">
        <v>132</v>
      </c>
      <c r="D24" s="5" t="s">
        <v>34</v>
      </c>
      <c r="E24" s="7">
        <v>1046</v>
      </c>
      <c r="F24" s="14"/>
      <c r="G24" s="2"/>
      <c r="H24" s="2"/>
      <c r="I24" s="2"/>
      <c r="J24" s="5">
        <f t="shared" si="0"/>
        <v>0</v>
      </c>
    </row>
    <row r="25" spans="1:11" ht="18.75" x14ac:dyDescent="0.3">
      <c r="A25" s="3">
        <v>817</v>
      </c>
      <c r="B25" s="5" t="s">
        <v>247</v>
      </c>
      <c r="C25" s="5" t="s">
        <v>132</v>
      </c>
      <c r="D25" s="5" t="s">
        <v>48</v>
      </c>
      <c r="E25" s="7">
        <v>399</v>
      </c>
      <c r="F25" s="14"/>
      <c r="G25" s="2"/>
      <c r="H25" s="2"/>
      <c r="I25" s="2"/>
      <c r="J25" s="5">
        <f t="shared" si="0"/>
        <v>0</v>
      </c>
    </row>
    <row r="26" spans="1:11" ht="18.75" x14ac:dyDescent="0.3">
      <c r="A26" s="3">
        <v>818</v>
      </c>
      <c r="B26" s="5" t="s">
        <v>254</v>
      </c>
      <c r="C26" s="5" t="s">
        <v>167</v>
      </c>
      <c r="D26" s="5" t="s">
        <v>36</v>
      </c>
      <c r="E26" s="7">
        <v>9600</v>
      </c>
      <c r="F26" s="14"/>
      <c r="G26" s="22"/>
      <c r="H26" s="2"/>
      <c r="I26" s="2"/>
      <c r="J26" s="5">
        <f t="shared" si="0"/>
        <v>0</v>
      </c>
    </row>
    <row r="27" spans="1:11" ht="18.75" x14ac:dyDescent="0.3">
      <c r="A27" s="3">
        <v>822</v>
      </c>
      <c r="B27" s="5" t="s">
        <v>292</v>
      </c>
      <c r="C27" s="5" t="s">
        <v>238</v>
      </c>
      <c r="D27" s="5" t="s">
        <v>234</v>
      </c>
      <c r="E27" s="7">
        <v>1690</v>
      </c>
      <c r="F27" s="2"/>
      <c r="G27" s="2"/>
      <c r="H27" s="2"/>
      <c r="I27" s="2"/>
      <c r="J27" s="5">
        <f t="shared" si="0"/>
        <v>0</v>
      </c>
    </row>
    <row r="28" spans="1:11" ht="18.75" x14ac:dyDescent="0.3">
      <c r="A28" s="3">
        <v>823</v>
      </c>
      <c r="B28" s="5"/>
      <c r="C28" s="5" t="s">
        <v>52</v>
      </c>
      <c r="D28" s="5"/>
      <c r="E28" s="7"/>
      <c r="F28" s="2"/>
      <c r="G28" s="2"/>
      <c r="H28" s="2"/>
      <c r="I28" s="2"/>
      <c r="J28" s="5">
        <f t="shared" si="0"/>
        <v>0</v>
      </c>
    </row>
    <row r="29" spans="1:11" ht="18.75" x14ac:dyDescent="0.3">
      <c r="A29" s="3">
        <v>824</v>
      </c>
      <c r="B29" s="5"/>
      <c r="C29" s="2"/>
      <c r="D29" s="5"/>
      <c r="E29" s="7"/>
      <c r="F29" s="2"/>
      <c r="G29" s="2"/>
      <c r="H29" s="2"/>
      <c r="I29" s="2"/>
      <c r="J29" s="5">
        <f t="shared" si="0"/>
        <v>0</v>
      </c>
    </row>
    <row r="30" spans="1:11" ht="18.75" x14ac:dyDescent="0.3">
      <c r="A30" s="3">
        <v>825</v>
      </c>
      <c r="B30" s="5"/>
      <c r="C30" s="5"/>
      <c r="D30" s="5"/>
      <c r="E30" s="7"/>
      <c r="F30" s="2"/>
      <c r="G30" s="2"/>
      <c r="H30" s="2"/>
      <c r="I30" s="2"/>
      <c r="J30" s="5">
        <f t="shared" si="0"/>
        <v>0</v>
      </c>
    </row>
    <row r="31" spans="1:11" x14ac:dyDescent="0.25">
      <c r="G31">
        <v>3</v>
      </c>
    </row>
  </sheetData>
  <sortState xmlns:xlrd2="http://schemas.microsoft.com/office/spreadsheetml/2017/richdata2" ref="A6:K30">
    <sortCondition descending="1" ref="J6:J30"/>
  </sortState>
  <pageMargins left="0.23622047244094488" right="0.23622047244094488" top="0" bottom="0.74803149606299213" header="0.31496062992125984" footer="0.31496062992125984"/>
  <pageSetup paperSize="9" scale="8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4CB1-0F4E-4276-A9ED-C32409BE1D7C}">
  <sheetPr>
    <pageSetUpPr fitToPage="1"/>
  </sheetPr>
  <dimension ref="A3:K33"/>
  <sheetViews>
    <sheetView topLeftCell="A5" workbookViewId="0">
      <selection activeCell="E32" sqref="E32"/>
    </sheetView>
  </sheetViews>
  <sheetFormatPr defaultRowHeight="15" x14ac:dyDescent="0.25"/>
  <cols>
    <col min="1" max="1" width="5.7109375" customWidth="1"/>
    <col min="2" max="2" width="30.28515625" style="11" customWidth="1"/>
    <col min="3" max="3" width="20.7109375" customWidth="1"/>
    <col min="4" max="4" width="19.140625" bestFit="1" customWidth="1"/>
    <col min="5" max="5" width="17" style="8" customWidth="1"/>
    <col min="6" max="6" width="4" customWidth="1"/>
    <col min="7" max="7" width="4.140625" customWidth="1"/>
    <col min="8" max="10" width="14.7109375" customWidth="1"/>
  </cols>
  <sheetData>
    <row r="3" spans="1:11" ht="28.5" x14ac:dyDescent="0.45">
      <c r="A3" s="1" t="s">
        <v>19</v>
      </c>
    </row>
    <row r="4" spans="1:11" x14ac:dyDescent="0.25">
      <c r="H4" t="s">
        <v>329</v>
      </c>
    </row>
    <row r="5" spans="1:11" ht="18.75" x14ac:dyDescent="0.3">
      <c r="A5" s="2"/>
      <c r="B5" s="12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f t="shared" ref="A6:A28" si="0">A5+1</f>
        <v>1</v>
      </c>
      <c r="B6" s="13" t="s">
        <v>75</v>
      </c>
      <c r="C6" s="5" t="s">
        <v>76</v>
      </c>
      <c r="D6" s="5" t="s">
        <v>25</v>
      </c>
      <c r="E6" s="7">
        <v>1455</v>
      </c>
      <c r="F6" s="15"/>
      <c r="G6" s="15"/>
      <c r="H6" s="5">
        <v>111.41</v>
      </c>
      <c r="I6" s="5"/>
      <c r="J6" s="5">
        <f t="shared" ref="J6:J32" si="1">H6+I6</f>
        <v>111.41</v>
      </c>
      <c r="K6">
        <v>1</v>
      </c>
    </row>
    <row r="7" spans="1:11" ht="18.75" x14ac:dyDescent="0.3">
      <c r="A7" s="3">
        <f t="shared" si="0"/>
        <v>2</v>
      </c>
      <c r="B7" s="13" t="s">
        <v>64</v>
      </c>
      <c r="C7" s="5" t="s">
        <v>52</v>
      </c>
      <c r="D7" s="5" t="s">
        <v>48</v>
      </c>
      <c r="E7" s="7">
        <v>6290</v>
      </c>
      <c r="F7" s="15"/>
      <c r="G7" s="15"/>
      <c r="H7" s="5">
        <v>110.72</v>
      </c>
      <c r="I7" s="5"/>
      <c r="J7" s="5">
        <f t="shared" si="1"/>
        <v>110.72</v>
      </c>
      <c r="K7">
        <v>2</v>
      </c>
    </row>
    <row r="8" spans="1:11" ht="18.75" x14ac:dyDescent="0.3">
      <c r="A8" s="3">
        <f t="shared" si="0"/>
        <v>3</v>
      </c>
      <c r="B8" s="13" t="s">
        <v>196</v>
      </c>
      <c r="C8" s="5" t="s">
        <v>82</v>
      </c>
      <c r="D8" s="5" t="s">
        <v>25</v>
      </c>
      <c r="E8" s="7">
        <v>1455</v>
      </c>
      <c r="F8" s="14"/>
      <c r="G8" s="10"/>
      <c r="H8" s="5">
        <v>109.56</v>
      </c>
      <c r="I8" s="2"/>
      <c r="J8" s="5">
        <f t="shared" si="1"/>
        <v>109.56</v>
      </c>
      <c r="K8">
        <v>3</v>
      </c>
    </row>
    <row r="9" spans="1:11" ht="18.75" x14ac:dyDescent="0.3">
      <c r="A9" s="3">
        <f t="shared" si="0"/>
        <v>4</v>
      </c>
      <c r="B9" s="13" t="s">
        <v>86</v>
      </c>
      <c r="C9" s="5" t="s">
        <v>87</v>
      </c>
      <c r="D9" s="5" t="s">
        <v>40</v>
      </c>
      <c r="E9" s="7">
        <v>3350</v>
      </c>
      <c r="F9" s="15"/>
      <c r="G9" s="15"/>
      <c r="H9" s="19">
        <v>102.6</v>
      </c>
      <c r="I9" s="5"/>
      <c r="J9" s="19">
        <f t="shared" si="1"/>
        <v>102.6</v>
      </c>
      <c r="K9">
        <v>4</v>
      </c>
    </row>
    <row r="10" spans="1:11" ht="18.75" x14ac:dyDescent="0.3">
      <c r="A10" s="3">
        <f t="shared" si="0"/>
        <v>5</v>
      </c>
      <c r="B10" s="13" t="s">
        <v>145</v>
      </c>
      <c r="C10" s="5" t="s">
        <v>71</v>
      </c>
      <c r="D10" s="5" t="s">
        <v>146</v>
      </c>
      <c r="E10" s="7">
        <v>6400</v>
      </c>
      <c r="F10" s="14"/>
      <c r="G10" s="2"/>
      <c r="H10" s="5">
        <v>100.77</v>
      </c>
      <c r="I10" s="2"/>
      <c r="J10" s="5">
        <f t="shared" si="1"/>
        <v>100.77</v>
      </c>
      <c r="K10">
        <v>5</v>
      </c>
    </row>
    <row r="11" spans="1:11" ht="18.75" x14ac:dyDescent="0.3">
      <c r="A11" s="3">
        <f t="shared" si="0"/>
        <v>6</v>
      </c>
      <c r="B11" s="13" t="s">
        <v>197</v>
      </c>
      <c r="C11" s="5" t="s">
        <v>87</v>
      </c>
      <c r="D11" s="5" t="s">
        <v>34</v>
      </c>
      <c r="E11" s="7" t="s">
        <v>198</v>
      </c>
      <c r="F11" s="14"/>
      <c r="G11" s="14"/>
      <c r="H11" s="19">
        <v>100.7</v>
      </c>
      <c r="I11" s="2"/>
      <c r="J11" s="19">
        <f t="shared" si="1"/>
        <v>100.7</v>
      </c>
      <c r="K11">
        <v>6</v>
      </c>
    </row>
    <row r="12" spans="1:11" ht="18.75" x14ac:dyDescent="0.3">
      <c r="A12" s="3">
        <f t="shared" si="0"/>
        <v>7</v>
      </c>
      <c r="B12" s="13" t="s">
        <v>158</v>
      </c>
      <c r="C12" s="5" t="s">
        <v>159</v>
      </c>
      <c r="D12" s="5" t="s">
        <v>36</v>
      </c>
      <c r="E12" s="7">
        <v>8210</v>
      </c>
      <c r="F12" s="15"/>
      <c r="G12" s="15"/>
      <c r="H12" s="19">
        <v>100.5</v>
      </c>
      <c r="I12" s="5"/>
      <c r="J12" s="19">
        <f t="shared" si="1"/>
        <v>100.5</v>
      </c>
      <c r="K12">
        <v>7</v>
      </c>
    </row>
    <row r="13" spans="1:11" ht="18.75" x14ac:dyDescent="0.3">
      <c r="A13" s="3">
        <f t="shared" si="0"/>
        <v>8</v>
      </c>
      <c r="B13" s="13" t="s">
        <v>320</v>
      </c>
      <c r="C13" s="5" t="s">
        <v>42</v>
      </c>
      <c r="D13" s="5" t="s">
        <v>40</v>
      </c>
      <c r="E13" s="7" t="s">
        <v>321</v>
      </c>
      <c r="F13" s="14"/>
      <c r="G13" s="2"/>
      <c r="H13" s="5">
        <v>96.87</v>
      </c>
      <c r="I13" s="2"/>
      <c r="J13" s="5">
        <f t="shared" si="1"/>
        <v>96.87</v>
      </c>
    </row>
    <row r="14" spans="1:11" ht="18.75" x14ac:dyDescent="0.3">
      <c r="A14" s="3">
        <f t="shared" si="0"/>
        <v>9</v>
      </c>
      <c r="B14" s="13" t="s">
        <v>182</v>
      </c>
      <c r="C14" s="5" t="s">
        <v>183</v>
      </c>
      <c r="D14" s="5" t="s">
        <v>40</v>
      </c>
      <c r="E14" s="7">
        <v>6630</v>
      </c>
      <c r="F14" s="14"/>
      <c r="G14" s="14"/>
      <c r="H14" s="5">
        <v>96.25</v>
      </c>
      <c r="I14" s="2"/>
      <c r="J14" s="5">
        <f t="shared" si="1"/>
        <v>96.25</v>
      </c>
    </row>
    <row r="15" spans="1:11" ht="18.75" x14ac:dyDescent="0.3">
      <c r="A15" s="3">
        <f t="shared" si="0"/>
        <v>10</v>
      </c>
      <c r="B15" s="13" t="s">
        <v>137</v>
      </c>
      <c r="C15" s="5" t="s">
        <v>138</v>
      </c>
      <c r="D15" s="5" t="s">
        <v>48</v>
      </c>
      <c r="E15" s="7">
        <v>6290</v>
      </c>
      <c r="F15" s="15"/>
      <c r="G15" s="5"/>
      <c r="H15" s="5">
        <v>95.96</v>
      </c>
      <c r="I15" s="5"/>
      <c r="J15" s="5">
        <f t="shared" si="1"/>
        <v>95.96</v>
      </c>
    </row>
    <row r="16" spans="1:11" ht="18.75" x14ac:dyDescent="0.3">
      <c r="A16" s="3">
        <f t="shared" si="0"/>
        <v>11</v>
      </c>
      <c r="B16" s="13" t="s">
        <v>166</v>
      </c>
      <c r="C16" s="5" t="s">
        <v>167</v>
      </c>
      <c r="D16" s="5" t="s">
        <v>152</v>
      </c>
      <c r="E16" s="7">
        <v>612</v>
      </c>
      <c r="F16" s="15"/>
      <c r="G16" s="5"/>
      <c r="H16" s="5">
        <v>95.23</v>
      </c>
      <c r="I16" s="5"/>
      <c r="J16" s="5">
        <f t="shared" si="1"/>
        <v>95.23</v>
      </c>
    </row>
    <row r="17" spans="1:10" ht="18.75" x14ac:dyDescent="0.3">
      <c r="A17" s="3">
        <f t="shared" si="0"/>
        <v>12</v>
      </c>
      <c r="B17" s="13" t="s">
        <v>168</v>
      </c>
      <c r="C17" s="5" t="s">
        <v>50</v>
      </c>
      <c r="D17" s="5" t="s">
        <v>146</v>
      </c>
      <c r="E17" s="7">
        <v>8150</v>
      </c>
      <c r="F17" s="15"/>
      <c r="G17" s="3"/>
      <c r="H17" s="5">
        <v>94.96</v>
      </c>
      <c r="I17" s="5"/>
      <c r="J17" s="5">
        <f t="shared" si="1"/>
        <v>94.96</v>
      </c>
    </row>
    <row r="18" spans="1:10" ht="18.75" x14ac:dyDescent="0.3">
      <c r="A18" s="3">
        <f t="shared" si="0"/>
        <v>13</v>
      </c>
      <c r="B18" s="13" t="s">
        <v>199</v>
      </c>
      <c r="C18" s="5" t="s">
        <v>200</v>
      </c>
      <c r="D18" s="5" t="s">
        <v>201</v>
      </c>
      <c r="E18" s="7" t="s">
        <v>202</v>
      </c>
      <c r="F18" s="14"/>
      <c r="G18" s="2"/>
      <c r="H18" s="5">
        <v>94.02</v>
      </c>
      <c r="I18" s="2"/>
      <c r="J18" s="5">
        <f t="shared" si="1"/>
        <v>94.02</v>
      </c>
    </row>
    <row r="19" spans="1:10" ht="18.75" x14ac:dyDescent="0.3">
      <c r="A19" s="3">
        <f t="shared" si="0"/>
        <v>14</v>
      </c>
      <c r="B19" s="13" t="s">
        <v>141</v>
      </c>
      <c r="C19" s="5" t="s">
        <v>140</v>
      </c>
      <c r="D19" s="5" t="s">
        <v>25</v>
      </c>
      <c r="E19" s="7" t="s">
        <v>142</v>
      </c>
      <c r="F19" s="15"/>
      <c r="G19" s="5"/>
      <c r="H19" s="5">
        <v>93.75</v>
      </c>
      <c r="I19" s="5"/>
      <c r="J19" s="5">
        <f t="shared" si="1"/>
        <v>93.75</v>
      </c>
    </row>
    <row r="20" spans="1:10" ht="18.75" x14ac:dyDescent="0.3">
      <c r="A20" s="3">
        <f t="shared" si="0"/>
        <v>15</v>
      </c>
      <c r="B20" s="13" t="s">
        <v>180</v>
      </c>
      <c r="C20" s="5" t="s">
        <v>159</v>
      </c>
      <c r="D20" s="5" t="s">
        <v>36</v>
      </c>
      <c r="E20" s="7">
        <v>7810</v>
      </c>
      <c r="F20" s="14"/>
      <c r="G20" s="14"/>
      <c r="H20" s="5">
        <v>92.68</v>
      </c>
      <c r="I20" s="2"/>
      <c r="J20" s="5">
        <f t="shared" si="1"/>
        <v>92.68</v>
      </c>
    </row>
    <row r="21" spans="1:10" ht="18.75" x14ac:dyDescent="0.3">
      <c r="A21" s="3">
        <f t="shared" si="0"/>
        <v>16</v>
      </c>
      <c r="B21" s="13" t="s">
        <v>139</v>
      </c>
      <c r="C21" s="5" t="s">
        <v>140</v>
      </c>
      <c r="D21" s="5" t="s">
        <v>34</v>
      </c>
      <c r="E21" s="7">
        <v>1246</v>
      </c>
      <c r="F21" s="15"/>
      <c r="G21" s="5"/>
      <c r="H21" s="5">
        <v>92.29</v>
      </c>
      <c r="I21" s="5"/>
      <c r="J21" s="5">
        <f t="shared" si="1"/>
        <v>92.29</v>
      </c>
    </row>
    <row r="22" spans="1:10" ht="18.75" x14ac:dyDescent="0.3">
      <c r="A22" s="3">
        <f t="shared" si="0"/>
        <v>17</v>
      </c>
      <c r="B22" s="13" t="s">
        <v>99</v>
      </c>
      <c r="C22" s="5" t="s">
        <v>24</v>
      </c>
      <c r="D22" s="5" t="s">
        <v>100</v>
      </c>
      <c r="E22" s="7" t="s">
        <v>101</v>
      </c>
      <c r="F22" s="15"/>
      <c r="G22" s="20"/>
      <c r="H22" s="19">
        <v>89.3</v>
      </c>
      <c r="I22" s="5"/>
      <c r="J22" s="19">
        <f t="shared" si="1"/>
        <v>89.3</v>
      </c>
    </row>
    <row r="23" spans="1:10" ht="18.75" x14ac:dyDescent="0.3">
      <c r="A23" s="3">
        <f t="shared" si="0"/>
        <v>18</v>
      </c>
      <c r="B23" s="13" t="s">
        <v>322</v>
      </c>
      <c r="C23" s="5" t="s">
        <v>42</v>
      </c>
      <c r="D23" s="5" t="s">
        <v>152</v>
      </c>
      <c r="E23" s="7">
        <v>711</v>
      </c>
      <c r="F23" s="14"/>
      <c r="G23" s="2"/>
      <c r="H23" s="5">
        <v>88.58</v>
      </c>
      <c r="I23" s="2"/>
      <c r="J23" s="5">
        <f t="shared" si="1"/>
        <v>88.58</v>
      </c>
    </row>
    <row r="24" spans="1:10" ht="18.75" x14ac:dyDescent="0.3">
      <c r="A24" s="3">
        <f t="shared" si="0"/>
        <v>19</v>
      </c>
      <c r="B24" s="13" t="s">
        <v>206</v>
      </c>
      <c r="C24" s="5" t="s">
        <v>69</v>
      </c>
      <c r="D24" s="5" t="s">
        <v>25</v>
      </c>
      <c r="E24" s="7" t="s">
        <v>207</v>
      </c>
      <c r="F24" s="14"/>
      <c r="G24" s="2"/>
      <c r="H24" s="5">
        <v>87.62</v>
      </c>
      <c r="I24" s="2"/>
      <c r="J24" s="5">
        <f t="shared" si="1"/>
        <v>87.62</v>
      </c>
    </row>
    <row r="25" spans="1:10" ht="18.75" x14ac:dyDescent="0.3">
      <c r="A25" s="3">
        <f t="shared" si="0"/>
        <v>20</v>
      </c>
      <c r="B25" s="13" t="s">
        <v>51</v>
      </c>
      <c r="C25" s="5" t="s">
        <v>52</v>
      </c>
      <c r="D25" s="5" t="s">
        <v>40</v>
      </c>
      <c r="E25" s="7">
        <v>4630</v>
      </c>
      <c r="F25" s="15"/>
      <c r="G25" s="15"/>
      <c r="H25" s="19">
        <v>82.2</v>
      </c>
      <c r="I25" s="5"/>
      <c r="J25" s="19">
        <f t="shared" si="1"/>
        <v>82.2</v>
      </c>
    </row>
    <row r="26" spans="1:10" ht="18.75" x14ac:dyDescent="0.3">
      <c r="A26" s="3">
        <f t="shared" si="0"/>
        <v>21</v>
      </c>
      <c r="B26" s="13" t="s">
        <v>151</v>
      </c>
      <c r="C26" s="5" t="s">
        <v>138</v>
      </c>
      <c r="D26" s="5" t="s">
        <v>152</v>
      </c>
      <c r="E26" s="7">
        <v>712</v>
      </c>
      <c r="F26" s="15"/>
      <c r="G26" s="5"/>
      <c r="H26" s="5">
        <v>73.63</v>
      </c>
      <c r="I26" s="5"/>
      <c r="J26" s="5">
        <f t="shared" si="1"/>
        <v>73.63</v>
      </c>
    </row>
    <row r="27" spans="1:10" ht="18.75" x14ac:dyDescent="0.3">
      <c r="A27" s="3">
        <f t="shared" si="0"/>
        <v>22</v>
      </c>
      <c r="B27" s="13" t="s">
        <v>107</v>
      </c>
      <c r="C27" s="5" t="s">
        <v>108</v>
      </c>
      <c r="D27" s="5" t="s">
        <v>100</v>
      </c>
      <c r="E27" s="7" t="s">
        <v>109</v>
      </c>
      <c r="F27" s="15"/>
      <c r="G27" s="5"/>
      <c r="H27" s="5">
        <v>71.14</v>
      </c>
      <c r="I27" s="5"/>
      <c r="J27" s="5">
        <f t="shared" si="1"/>
        <v>71.14</v>
      </c>
    </row>
    <row r="28" spans="1:10" ht="18.75" x14ac:dyDescent="0.3">
      <c r="A28" s="3">
        <f t="shared" si="0"/>
        <v>23</v>
      </c>
      <c r="B28" s="13" t="s">
        <v>317</v>
      </c>
      <c r="C28" s="5" t="s">
        <v>318</v>
      </c>
      <c r="D28" s="5" t="s">
        <v>152</v>
      </c>
      <c r="E28" s="7" t="s">
        <v>319</v>
      </c>
      <c r="F28" s="14"/>
      <c r="G28" s="2"/>
      <c r="H28" s="5">
        <v>62.57</v>
      </c>
      <c r="I28" s="2"/>
      <c r="J28" s="5">
        <f t="shared" si="1"/>
        <v>62.57</v>
      </c>
    </row>
    <row r="29" spans="1:10" ht="18.75" x14ac:dyDescent="0.3">
      <c r="A29" s="3">
        <v>901</v>
      </c>
      <c r="B29" s="13" t="s">
        <v>43</v>
      </c>
      <c r="C29" s="5" t="s">
        <v>42</v>
      </c>
      <c r="D29" s="5" t="s">
        <v>40</v>
      </c>
      <c r="E29" s="7">
        <v>4620</v>
      </c>
      <c r="F29" s="5"/>
      <c r="G29" s="5"/>
      <c r="H29" s="5">
        <v>57.67</v>
      </c>
      <c r="I29" s="5"/>
      <c r="J29" s="5">
        <f t="shared" si="1"/>
        <v>57.67</v>
      </c>
    </row>
    <row r="30" spans="1:10" ht="18.75" x14ac:dyDescent="0.3">
      <c r="A30" s="3">
        <f>A29+1</f>
        <v>902</v>
      </c>
      <c r="B30" s="13" t="s">
        <v>157</v>
      </c>
      <c r="C30" s="5" t="s">
        <v>106</v>
      </c>
      <c r="D30" s="5" t="s">
        <v>146</v>
      </c>
      <c r="E30" s="7">
        <v>905</v>
      </c>
      <c r="F30" s="15"/>
      <c r="G30" s="5"/>
      <c r="H30" s="5"/>
      <c r="I30" s="5"/>
      <c r="J30" s="5">
        <f t="shared" si="1"/>
        <v>0</v>
      </c>
    </row>
    <row r="31" spans="1:10" ht="18.75" x14ac:dyDescent="0.3">
      <c r="A31" s="3">
        <f>A30+1</f>
        <v>903</v>
      </c>
      <c r="B31" s="13" t="s">
        <v>175</v>
      </c>
      <c r="C31" s="5" t="s">
        <v>176</v>
      </c>
      <c r="D31" s="5" t="s">
        <v>36</v>
      </c>
      <c r="E31" s="7">
        <v>6640</v>
      </c>
      <c r="F31" s="14"/>
      <c r="G31" s="22"/>
      <c r="H31" s="2"/>
      <c r="I31" s="2"/>
      <c r="J31" s="5">
        <f t="shared" si="1"/>
        <v>0</v>
      </c>
    </row>
    <row r="32" spans="1:10" ht="18.75" x14ac:dyDescent="0.3">
      <c r="A32" s="3">
        <f>A31+1</f>
        <v>904</v>
      </c>
      <c r="B32" s="13" t="s">
        <v>194</v>
      </c>
      <c r="C32" s="5" t="s">
        <v>52</v>
      </c>
      <c r="D32" s="5" t="s">
        <v>195</v>
      </c>
      <c r="E32" s="7">
        <v>1370</v>
      </c>
      <c r="F32" s="14"/>
      <c r="G32" s="2"/>
      <c r="H32" s="2"/>
      <c r="I32" s="2"/>
      <c r="J32" s="5">
        <f t="shared" si="1"/>
        <v>0</v>
      </c>
    </row>
    <row r="33" spans="7:7" x14ac:dyDescent="0.25">
      <c r="G33">
        <v>8</v>
      </c>
    </row>
  </sheetData>
  <sortState xmlns:xlrd2="http://schemas.microsoft.com/office/spreadsheetml/2017/richdata2" ref="A6:K32">
    <sortCondition descending="1" ref="J6:J32"/>
  </sortState>
  <pageMargins left="0.23622047244094488" right="0.23622047244094488" top="0" bottom="0.74803149606299213" header="0.31496062992125984" footer="0.31496062992125984"/>
  <pageSetup paperSize="9" scale="8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01E1-0D77-42BF-9DF1-E291D1EB964C}">
  <sheetPr>
    <pageSetUpPr fitToPage="1"/>
  </sheetPr>
  <dimension ref="A3:J7"/>
  <sheetViews>
    <sheetView workbookViewId="0">
      <selection activeCell="E32" sqref="E32"/>
    </sheetView>
  </sheetViews>
  <sheetFormatPr defaultRowHeight="18.75" x14ac:dyDescent="0.3"/>
  <cols>
    <col min="1" max="1" width="7" bestFit="1" customWidth="1"/>
    <col min="2" max="2" width="30.28515625" style="16" customWidth="1"/>
    <col min="3" max="3" width="17.42578125" style="16" customWidth="1"/>
    <col min="4" max="4" width="19.85546875" style="16" customWidth="1"/>
    <col min="5" max="5" width="12.42578125" style="16" customWidth="1"/>
    <col min="6" max="7" width="4.140625" style="16" customWidth="1"/>
    <col min="8" max="10" width="14.7109375" style="16" customWidth="1"/>
  </cols>
  <sheetData>
    <row r="3" spans="1:10" ht="28.5" x14ac:dyDescent="0.45">
      <c r="A3" s="1" t="s">
        <v>16</v>
      </c>
    </row>
    <row r="5" spans="1:10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10</v>
      </c>
      <c r="J5" s="3" t="s">
        <v>8</v>
      </c>
    </row>
    <row r="6" spans="1:10" x14ac:dyDescent="0.3">
      <c r="A6" s="3">
        <v>1001</v>
      </c>
      <c r="B6" s="5" t="s">
        <v>310</v>
      </c>
      <c r="C6" s="5"/>
      <c r="D6" s="5" t="s">
        <v>311</v>
      </c>
      <c r="E6" s="5"/>
      <c r="F6" s="5"/>
      <c r="G6" s="5"/>
      <c r="H6" s="5"/>
      <c r="I6" s="5"/>
      <c r="J6" s="5">
        <f>H6+I6</f>
        <v>0</v>
      </c>
    </row>
    <row r="7" spans="1:10" x14ac:dyDescent="0.3">
      <c r="A7" s="3">
        <v>1002</v>
      </c>
      <c r="B7" s="5"/>
      <c r="C7" s="5"/>
      <c r="D7" s="5"/>
      <c r="E7" s="5"/>
      <c r="F7" s="5"/>
      <c r="G7" s="5"/>
      <c r="H7" s="5"/>
      <c r="I7" s="5"/>
      <c r="J7" s="5">
        <f>H7+I7</f>
        <v>0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D349A-FFCC-46FF-991E-A30EE475176B}">
  <sheetPr>
    <pageSetUpPr fitToPage="1"/>
  </sheetPr>
  <dimension ref="A3:K32"/>
  <sheetViews>
    <sheetView topLeftCell="A9" workbookViewId="0">
      <selection activeCell="E32" sqref="E32"/>
    </sheetView>
  </sheetViews>
  <sheetFormatPr defaultRowHeight="15" x14ac:dyDescent="0.25"/>
  <cols>
    <col min="1" max="1" width="7" bestFit="1" customWidth="1"/>
    <col min="2" max="2" width="20.7109375" customWidth="1"/>
    <col min="3" max="3" width="20.5703125" customWidth="1"/>
    <col min="4" max="4" width="20.42578125" customWidth="1"/>
    <col min="5" max="5" width="15.7109375" style="8" customWidth="1"/>
    <col min="6" max="6" width="3.7109375" customWidth="1"/>
    <col min="7" max="7" width="3.85546875" customWidth="1"/>
    <col min="8" max="8" width="12.42578125" customWidth="1"/>
    <col min="9" max="9" width="12.7109375" customWidth="1"/>
    <col min="10" max="10" width="12.140625" customWidth="1"/>
  </cols>
  <sheetData>
    <row r="3" spans="1:11" ht="28.5" x14ac:dyDescent="0.45">
      <c r="A3" s="1" t="s">
        <v>17</v>
      </c>
    </row>
    <row r="4" spans="1:11" x14ac:dyDescent="0.25">
      <c r="H4" t="s">
        <v>329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1103</v>
      </c>
      <c r="B6" s="5" t="s">
        <v>57</v>
      </c>
      <c r="C6" s="5" t="s">
        <v>58</v>
      </c>
      <c r="D6" s="5" t="s">
        <v>59</v>
      </c>
      <c r="E6" s="7" t="s">
        <v>60</v>
      </c>
      <c r="F6" s="15"/>
      <c r="G6" s="15"/>
      <c r="H6" s="5">
        <v>108.69</v>
      </c>
      <c r="I6" s="5"/>
      <c r="J6" s="5">
        <f t="shared" ref="J6:J30" si="0">H6+I6</f>
        <v>108.69</v>
      </c>
      <c r="K6">
        <v>1</v>
      </c>
    </row>
    <row r="7" spans="1:11" ht="18.75" x14ac:dyDescent="0.3">
      <c r="A7" s="3">
        <v>1106</v>
      </c>
      <c r="B7" s="5" t="s">
        <v>134</v>
      </c>
      <c r="C7" s="5" t="s">
        <v>106</v>
      </c>
      <c r="D7" s="5" t="s">
        <v>135</v>
      </c>
      <c r="E7" s="7">
        <v>8950</v>
      </c>
      <c r="F7" s="15"/>
      <c r="G7" s="5"/>
      <c r="H7" s="19">
        <v>101.6</v>
      </c>
      <c r="I7" s="5"/>
      <c r="J7" s="19">
        <f t="shared" si="0"/>
        <v>101.6</v>
      </c>
      <c r="K7">
        <v>2</v>
      </c>
    </row>
    <row r="8" spans="1:11" ht="18.75" x14ac:dyDescent="0.3">
      <c r="A8" s="3">
        <f>A7+1</f>
        <v>1107</v>
      </c>
      <c r="B8" s="5" t="s">
        <v>265</v>
      </c>
      <c r="C8" s="5" t="s">
        <v>266</v>
      </c>
      <c r="D8" s="5" t="s">
        <v>40</v>
      </c>
      <c r="E8" s="7">
        <v>7800</v>
      </c>
      <c r="F8" s="15"/>
      <c r="G8" s="15"/>
      <c r="H8" s="5">
        <v>101.09</v>
      </c>
      <c r="I8" s="5"/>
      <c r="J8" s="5">
        <f t="shared" si="0"/>
        <v>101.09</v>
      </c>
      <c r="K8">
        <v>3</v>
      </c>
    </row>
    <row r="9" spans="1:11" ht="18.75" x14ac:dyDescent="0.3">
      <c r="A9" s="3">
        <v>1102</v>
      </c>
      <c r="B9" s="5" t="s">
        <v>49</v>
      </c>
      <c r="C9" s="5" t="s">
        <v>50</v>
      </c>
      <c r="D9" s="5" t="s">
        <v>40</v>
      </c>
      <c r="E9" s="7">
        <v>7710</v>
      </c>
      <c r="F9" s="15"/>
      <c r="G9" s="15"/>
      <c r="H9" s="5">
        <v>100.92</v>
      </c>
      <c r="I9" s="5"/>
      <c r="J9" s="5">
        <f t="shared" si="0"/>
        <v>100.92</v>
      </c>
      <c r="K9">
        <v>4</v>
      </c>
    </row>
    <row r="10" spans="1:11" ht="18.75" x14ac:dyDescent="0.3">
      <c r="A10" s="3">
        <v>1105</v>
      </c>
      <c r="B10" s="5" t="s">
        <v>92</v>
      </c>
      <c r="C10" s="5" t="s">
        <v>50</v>
      </c>
      <c r="D10" s="5" t="s">
        <v>40</v>
      </c>
      <c r="E10" s="7">
        <v>7710</v>
      </c>
      <c r="F10" s="15"/>
      <c r="G10" s="15"/>
      <c r="H10" s="5">
        <v>100.41</v>
      </c>
      <c r="I10" s="5"/>
      <c r="J10" s="5">
        <f t="shared" si="0"/>
        <v>100.41</v>
      </c>
      <c r="K10">
        <v>5</v>
      </c>
    </row>
    <row r="11" spans="1:11" ht="18.75" x14ac:dyDescent="0.3">
      <c r="A11" s="3">
        <v>1113</v>
      </c>
      <c r="B11" s="5" t="s">
        <v>221</v>
      </c>
      <c r="C11" s="5" t="s">
        <v>222</v>
      </c>
      <c r="D11" s="5" t="s">
        <v>40</v>
      </c>
      <c r="E11" s="7" t="s">
        <v>223</v>
      </c>
      <c r="F11" s="15"/>
      <c r="G11" s="5"/>
      <c r="H11" s="19">
        <v>96.3</v>
      </c>
      <c r="I11" s="5"/>
      <c r="J11" s="19">
        <f t="shared" si="0"/>
        <v>96.3</v>
      </c>
    </row>
    <row r="12" spans="1:11" ht="18.75" x14ac:dyDescent="0.3">
      <c r="A12" s="3">
        <v>1101</v>
      </c>
      <c r="B12" s="5" t="s">
        <v>27</v>
      </c>
      <c r="C12" s="5" t="s">
        <v>28</v>
      </c>
      <c r="D12" s="5" t="s">
        <v>29</v>
      </c>
      <c r="E12" s="7">
        <v>2255</v>
      </c>
      <c r="F12" s="15"/>
      <c r="G12" s="5"/>
      <c r="H12" s="5">
        <v>93.68</v>
      </c>
      <c r="I12" s="5"/>
      <c r="J12" s="5">
        <f t="shared" si="0"/>
        <v>93.68</v>
      </c>
    </row>
    <row r="13" spans="1:11" ht="18.75" x14ac:dyDescent="0.3">
      <c r="A13" s="3">
        <f>A12+1</f>
        <v>1102</v>
      </c>
      <c r="B13" s="5" t="s">
        <v>260</v>
      </c>
      <c r="C13" s="5" t="s">
        <v>24</v>
      </c>
      <c r="D13" s="5" t="s">
        <v>59</v>
      </c>
      <c r="E13" s="5" t="s">
        <v>261</v>
      </c>
      <c r="F13" s="15"/>
      <c r="G13" s="5"/>
      <c r="H13" s="5">
        <v>93.52</v>
      </c>
      <c r="I13" s="5"/>
      <c r="J13" s="5">
        <f t="shared" si="0"/>
        <v>93.52</v>
      </c>
    </row>
    <row r="14" spans="1:11" ht="18.75" x14ac:dyDescent="0.3">
      <c r="A14" s="3">
        <f>A13+1</f>
        <v>1103</v>
      </c>
      <c r="B14" s="5" t="s">
        <v>296</v>
      </c>
      <c r="C14" s="5" t="s">
        <v>263</v>
      </c>
      <c r="D14" s="5" t="s">
        <v>59</v>
      </c>
      <c r="E14" s="7">
        <v>818</v>
      </c>
      <c r="F14" s="15"/>
      <c r="G14" s="20"/>
      <c r="H14" s="5">
        <v>93.29</v>
      </c>
      <c r="I14" s="5"/>
      <c r="J14" s="5">
        <f t="shared" si="0"/>
        <v>93.29</v>
      </c>
    </row>
    <row r="15" spans="1:11" ht="18.75" x14ac:dyDescent="0.3">
      <c r="A15" s="3">
        <v>1109</v>
      </c>
      <c r="B15" s="5" t="s">
        <v>184</v>
      </c>
      <c r="C15" s="5" t="s">
        <v>185</v>
      </c>
      <c r="D15" s="5" t="s">
        <v>186</v>
      </c>
      <c r="E15" s="7" t="s">
        <v>187</v>
      </c>
      <c r="F15" s="15"/>
      <c r="G15" s="20"/>
      <c r="H15" s="5">
        <v>93.15</v>
      </c>
      <c r="I15" s="5"/>
      <c r="J15" s="5">
        <f t="shared" si="0"/>
        <v>93.15</v>
      </c>
    </row>
    <row r="16" spans="1:11" ht="18.75" x14ac:dyDescent="0.3">
      <c r="A16" s="3">
        <v>1104</v>
      </c>
      <c r="B16" s="5" t="s">
        <v>61</v>
      </c>
      <c r="C16" s="5" t="s">
        <v>62</v>
      </c>
      <c r="D16" s="5" t="s">
        <v>63</v>
      </c>
      <c r="E16" s="7">
        <v>9190</v>
      </c>
      <c r="F16" s="15"/>
      <c r="G16" s="5"/>
      <c r="H16" s="5">
        <v>92.61</v>
      </c>
      <c r="I16" s="5"/>
      <c r="J16" s="5">
        <f t="shared" si="0"/>
        <v>92.61</v>
      </c>
    </row>
    <row r="17" spans="1:10" ht="18.75" x14ac:dyDescent="0.3">
      <c r="A17" s="3">
        <v>1107</v>
      </c>
      <c r="B17" s="5" t="s">
        <v>154</v>
      </c>
      <c r="C17" s="5" t="s">
        <v>71</v>
      </c>
      <c r="D17" s="5" t="s">
        <v>59</v>
      </c>
      <c r="E17" s="7" t="s">
        <v>155</v>
      </c>
      <c r="F17" s="15"/>
      <c r="G17" s="5"/>
      <c r="H17" s="5">
        <v>85.22</v>
      </c>
      <c r="I17" s="5"/>
      <c r="J17" s="5">
        <f t="shared" si="0"/>
        <v>85.22</v>
      </c>
    </row>
    <row r="18" spans="1:10" ht="18.75" x14ac:dyDescent="0.3">
      <c r="A18" s="3">
        <v>1115</v>
      </c>
      <c r="B18" s="5" t="s">
        <v>227</v>
      </c>
      <c r="C18" s="5" t="s">
        <v>118</v>
      </c>
      <c r="D18" s="5" t="s">
        <v>119</v>
      </c>
      <c r="E18" s="7" t="s">
        <v>228</v>
      </c>
      <c r="F18" s="15"/>
      <c r="G18" s="15"/>
      <c r="H18" s="5">
        <v>84.94</v>
      </c>
      <c r="I18" s="5"/>
      <c r="J18" s="5">
        <f t="shared" si="0"/>
        <v>84.94</v>
      </c>
    </row>
    <row r="19" spans="1:10" ht="18.75" x14ac:dyDescent="0.3">
      <c r="A19" s="3">
        <v>1110</v>
      </c>
      <c r="B19" s="5" t="s">
        <v>188</v>
      </c>
      <c r="C19" s="5" t="s">
        <v>138</v>
      </c>
      <c r="D19" s="5" t="s">
        <v>119</v>
      </c>
      <c r="E19" s="7">
        <v>8560</v>
      </c>
      <c r="F19" s="15"/>
      <c r="G19" s="5"/>
      <c r="H19" s="5">
        <v>82.08</v>
      </c>
      <c r="I19" s="5"/>
      <c r="J19" s="5">
        <f t="shared" si="0"/>
        <v>82.08</v>
      </c>
    </row>
    <row r="20" spans="1:10" ht="18.75" x14ac:dyDescent="0.3">
      <c r="A20" s="3">
        <v>1108</v>
      </c>
      <c r="B20" s="5" t="s">
        <v>172</v>
      </c>
      <c r="C20" s="5" t="s">
        <v>112</v>
      </c>
      <c r="D20" s="5" t="s">
        <v>25</v>
      </c>
      <c r="E20" s="7" t="s">
        <v>173</v>
      </c>
      <c r="F20" s="15"/>
      <c r="G20" s="15"/>
      <c r="H20" s="19">
        <v>81</v>
      </c>
      <c r="I20" s="5"/>
      <c r="J20" s="19">
        <f t="shared" si="0"/>
        <v>81</v>
      </c>
    </row>
    <row r="21" spans="1:10" ht="18.75" x14ac:dyDescent="0.3">
      <c r="A21" s="3">
        <f>A20+1</f>
        <v>1109</v>
      </c>
      <c r="B21" s="5" t="s">
        <v>229</v>
      </c>
      <c r="C21" s="5" t="s">
        <v>24</v>
      </c>
      <c r="D21" s="5" t="s">
        <v>119</v>
      </c>
      <c r="E21" s="7">
        <v>6070</v>
      </c>
      <c r="F21" s="15"/>
      <c r="G21" s="5"/>
      <c r="H21" s="5">
        <v>74.86</v>
      </c>
      <c r="I21" s="5"/>
      <c r="J21" s="5">
        <f t="shared" si="0"/>
        <v>74.86</v>
      </c>
    </row>
    <row r="22" spans="1:10" ht="18.75" x14ac:dyDescent="0.3">
      <c r="A22" s="3">
        <f>A21+1</f>
        <v>1110</v>
      </c>
      <c r="B22" s="5" t="s">
        <v>230</v>
      </c>
      <c r="C22" s="5" t="s">
        <v>162</v>
      </c>
      <c r="D22" s="5" t="s">
        <v>59</v>
      </c>
      <c r="E22" s="5" t="s">
        <v>231</v>
      </c>
      <c r="F22" s="15"/>
      <c r="G22" s="5"/>
      <c r="H22" s="5">
        <v>52.81</v>
      </c>
      <c r="I22" s="5"/>
      <c r="J22" s="5">
        <f t="shared" si="0"/>
        <v>52.81</v>
      </c>
    </row>
    <row r="23" spans="1:10" ht="18.75" x14ac:dyDescent="0.3">
      <c r="A23" s="3">
        <v>1111</v>
      </c>
      <c r="B23" s="5"/>
      <c r="C23" s="5"/>
      <c r="D23" s="5"/>
      <c r="E23" s="7"/>
      <c r="F23" s="20"/>
      <c r="G23" s="20"/>
      <c r="H23" s="5"/>
      <c r="I23" s="5"/>
      <c r="J23" s="5">
        <f t="shared" si="0"/>
        <v>0</v>
      </c>
    </row>
    <row r="24" spans="1:10" ht="18.75" x14ac:dyDescent="0.3">
      <c r="A24" s="3">
        <v>1112</v>
      </c>
      <c r="B24" s="5"/>
      <c r="C24" s="5"/>
      <c r="D24" s="5"/>
      <c r="E24" s="7"/>
      <c r="F24" s="20"/>
      <c r="G24" s="5"/>
      <c r="H24" s="5"/>
      <c r="I24" s="5"/>
      <c r="J24" s="5">
        <f t="shared" si="0"/>
        <v>0</v>
      </c>
    </row>
    <row r="25" spans="1:10" ht="18.75" x14ac:dyDescent="0.3">
      <c r="A25" s="3">
        <v>1114</v>
      </c>
      <c r="B25" s="5"/>
      <c r="C25" s="5"/>
      <c r="D25" s="5"/>
      <c r="E25" s="7"/>
      <c r="F25" s="20"/>
      <c r="G25" s="20"/>
      <c r="H25" s="5"/>
      <c r="I25" s="5"/>
      <c r="J25" s="5">
        <f t="shared" si="0"/>
        <v>0</v>
      </c>
    </row>
    <row r="26" spans="1:10" ht="18.75" x14ac:dyDescent="0.3">
      <c r="A26" s="3">
        <f>A25+1</f>
        <v>1115</v>
      </c>
      <c r="B26" s="5"/>
      <c r="C26" s="5"/>
      <c r="D26" s="5"/>
      <c r="E26" s="7"/>
      <c r="F26" s="5"/>
      <c r="G26" s="5"/>
      <c r="H26" s="5"/>
      <c r="I26" s="5"/>
      <c r="J26" s="5">
        <f t="shared" si="0"/>
        <v>0</v>
      </c>
    </row>
    <row r="27" spans="1:10" ht="18.75" x14ac:dyDescent="0.3">
      <c r="A27" s="3">
        <f>A26+1</f>
        <v>1116</v>
      </c>
      <c r="B27" s="5"/>
      <c r="C27" s="5"/>
      <c r="D27" s="5"/>
      <c r="E27" s="7"/>
      <c r="F27" s="5"/>
      <c r="G27" s="5"/>
      <c r="H27" s="5"/>
      <c r="I27" s="5"/>
      <c r="J27" s="5">
        <f t="shared" si="0"/>
        <v>0</v>
      </c>
    </row>
    <row r="28" spans="1:10" ht="18.75" x14ac:dyDescent="0.3">
      <c r="A28" s="3">
        <f>A27+1</f>
        <v>1117</v>
      </c>
      <c r="B28" s="5"/>
      <c r="C28" s="5"/>
      <c r="D28" s="5"/>
      <c r="E28" s="5"/>
      <c r="F28" s="5"/>
      <c r="G28" s="5"/>
      <c r="H28" s="5"/>
      <c r="I28" s="5"/>
      <c r="J28" s="5">
        <f t="shared" si="0"/>
        <v>0</v>
      </c>
    </row>
    <row r="29" spans="1:10" ht="18.75" x14ac:dyDescent="0.3">
      <c r="A29" s="3">
        <f>A28+1</f>
        <v>1118</v>
      </c>
      <c r="B29" s="5"/>
      <c r="C29" s="5"/>
      <c r="D29" s="5"/>
      <c r="E29" s="5"/>
      <c r="F29" s="5"/>
      <c r="G29" s="5"/>
      <c r="H29" s="5"/>
      <c r="I29" s="5"/>
      <c r="J29" s="5">
        <f t="shared" si="0"/>
        <v>0</v>
      </c>
    </row>
    <row r="30" spans="1:10" ht="18.75" x14ac:dyDescent="0.3">
      <c r="A30" s="3">
        <f>A29+1</f>
        <v>1119</v>
      </c>
      <c r="B30" s="5"/>
      <c r="C30" s="5"/>
      <c r="D30" s="5"/>
      <c r="E30" s="5"/>
      <c r="F30" s="5"/>
      <c r="G30" s="5"/>
      <c r="H30" s="5"/>
      <c r="I30" s="5"/>
      <c r="J30" s="5">
        <f t="shared" si="0"/>
        <v>0</v>
      </c>
    </row>
    <row r="31" spans="1:10" ht="18.75" x14ac:dyDescent="0.3">
      <c r="B31" s="5"/>
      <c r="C31" s="5"/>
      <c r="D31" s="5"/>
      <c r="E31" s="5"/>
      <c r="F31" s="5"/>
      <c r="G31" s="5"/>
      <c r="H31" s="5"/>
      <c r="I31" s="5"/>
      <c r="J31" s="5">
        <f t="shared" ref="J31" si="1">H31+I31</f>
        <v>0</v>
      </c>
    </row>
    <row r="32" spans="1:10" x14ac:dyDescent="0.25">
      <c r="B32" s="21"/>
      <c r="G32">
        <v>6</v>
      </c>
    </row>
  </sheetData>
  <sortState xmlns:xlrd2="http://schemas.microsoft.com/office/spreadsheetml/2017/richdata2" ref="A6:K30">
    <sortCondition descending="1" ref="J6:J30"/>
  </sortState>
  <phoneticPr fontId="5" type="noConversion"/>
  <pageMargins left="0.23622047244094488" right="0.23622047244094488" top="0" bottom="0.74803149606299213" header="0.31496062992125984" footer="0.31496062992125984"/>
  <pageSetup paperSize="9" scale="9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AA2C3-C092-4485-AD24-400BEBD3A206}">
  <sheetPr>
    <pageSetUpPr fitToPage="1"/>
  </sheetPr>
  <dimension ref="A3:J16"/>
  <sheetViews>
    <sheetView workbookViewId="0">
      <selection activeCell="G17" sqref="G17"/>
    </sheetView>
  </sheetViews>
  <sheetFormatPr defaultRowHeight="15" x14ac:dyDescent="0.25"/>
  <cols>
    <col min="1" max="1" width="7" bestFit="1" customWidth="1"/>
    <col min="2" max="2" width="19.5703125" bestFit="1" customWidth="1"/>
    <col min="3" max="3" width="14.85546875" bestFit="1" customWidth="1"/>
    <col min="4" max="4" width="14.140625" customWidth="1"/>
    <col min="6" max="6" width="3.7109375" customWidth="1"/>
    <col min="7" max="7" width="3.42578125" customWidth="1"/>
    <col min="8" max="8" width="12.7109375" customWidth="1"/>
    <col min="9" max="9" width="11.85546875" customWidth="1"/>
    <col min="10" max="10" width="12" customWidth="1"/>
  </cols>
  <sheetData>
    <row r="3" spans="1:10" ht="28.5" x14ac:dyDescent="0.45">
      <c r="A3" s="1" t="s">
        <v>18</v>
      </c>
    </row>
    <row r="4" spans="1:10" x14ac:dyDescent="0.25">
      <c r="H4" t="s">
        <v>329</v>
      </c>
    </row>
    <row r="5" spans="1:10" ht="18.75" x14ac:dyDescent="0.3">
      <c r="A5" s="2"/>
      <c r="B5" s="3" t="s">
        <v>0</v>
      </c>
      <c r="C5" s="3" t="s">
        <v>1</v>
      </c>
      <c r="D5" s="3" t="s">
        <v>9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1201</v>
      </c>
      <c r="B6" s="5" t="s">
        <v>44</v>
      </c>
      <c r="C6" s="5" t="s">
        <v>42</v>
      </c>
      <c r="D6" s="5" t="s">
        <v>45</v>
      </c>
      <c r="E6" s="5"/>
      <c r="F6" s="5"/>
      <c r="G6" s="5"/>
      <c r="H6" s="19">
        <v>84.2</v>
      </c>
      <c r="I6" s="5"/>
      <c r="J6" s="19">
        <f>H6+I6</f>
        <v>84.2</v>
      </c>
    </row>
    <row r="7" spans="1:10" ht="18.75" x14ac:dyDescent="0.3">
      <c r="A7" s="3">
        <v>1202</v>
      </c>
      <c r="B7" s="5" t="s">
        <v>160</v>
      </c>
      <c r="C7" s="5" t="s">
        <v>106</v>
      </c>
      <c r="D7" s="5" t="s">
        <v>36</v>
      </c>
      <c r="E7" s="5">
        <v>8600</v>
      </c>
      <c r="F7" s="5"/>
      <c r="G7" s="5"/>
      <c r="H7" s="5"/>
      <c r="I7" s="5"/>
      <c r="J7" s="5">
        <f t="shared" ref="J7:J15" si="0">H7+I7</f>
        <v>0</v>
      </c>
    </row>
    <row r="8" spans="1:10" ht="18.75" x14ac:dyDescent="0.3">
      <c r="A8" s="3">
        <v>1203</v>
      </c>
      <c r="B8" s="5" t="s">
        <v>297</v>
      </c>
      <c r="C8" s="5" t="s">
        <v>58</v>
      </c>
      <c r="D8" s="5" t="s">
        <v>34</v>
      </c>
      <c r="E8" s="5">
        <v>1066</v>
      </c>
      <c r="F8" s="5"/>
      <c r="G8" s="15"/>
      <c r="H8" s="5">
        <v>91.14</v>
      </c>
      <c r="I8" s="5"/>
      <c r="J8" s="5">
        <f t="shared" si="0"/>
        <v>91.14</v>
      </c>
    </row>
    <row r="9" spans="1:10" ht="18.75" x14ac:dyDescent="0.3">
      <c r="A9" s="3">
        <v>1204</v>
      </c>
      <c r="B9" s="5" t="s">
        <v>298</v>
      </c>
      <c r="C9" s="5" t="s">
        <v>58</v>
      </c>
      <c r="D9" s="5" t="s">
        <v>34</v>
      </c>
      <c r="E9" s="5">
        <v>1466</v>
      </c>
      <c r="F9" s="5"/>
      <c r="G9" s="15"/>
      <c r="H9" s="5">
        <v>106.23</v>
      </c>
      <c r="I9" s="5"/>
      <c r="J9" s="5">
        <f t="shared" si="0"/>
        <v>106.23</v>
      </c>
    </row>
    <row r="10" spans="1:10" ht="18.75" x14ac:dyDescent="0.3">
      <c r="A10" s="3">
        <v>1205</v>
      </c>
      <c r="B10" s="5" t="s">
        <v>303</v>
      </c>
      <c r="C10" s="5" t="s">
        <v>50</v>
      </c>
      <c r="D10" s="5" t="s">
        <v>36</v>
      </c>
      <c r="E10" s="5">
        <v>8700</v>
      </c>
      <c r="F10" s="5"/>
      <c r="G10" s="20"/>
      <c r="H10" s="5"/>
      <c r="I10" s="5"/>
      <c r="J10" s="5">
        <f t="shared" si="0"/>
        <v>0</v>
      </c>
    </row>
    <row r="11" spans="1:10" ht="18.75" x14ac:dyDescent="0.3">
      <c r="A11" s="3">
        <v>1206</v>
      </c>
      <c r="B11" s="5" t="s">
        <v>134</v>
      </c>
      <c r="C11" s="5" t="s">
        <v>106</v>
      </c>
      <c r="D11" s="5" t="s">
        <v>36</v>
      </c>
      <c r="E11" s="5">
        <v>8600</v>
      </c>
      <c r="F11" s="5"/>
      <c r="G11" s="5"/>
      <c r="H11" s="5">
        <v>88.82</v>
      </c>
      <c r="I11" s="5"/>
      <c r="J11" s="5">
        <f t="shared" si="0"/>
        <v>88.82</v>
      </c>
    </row>
    <row r="12" spans="1:10" ht="18.75" x14ac:dyDescent="0.3">
      <c r="A12" s="3">
        <v>1207</v>
      </c>
      <c r="B12" s="5" t="s">
        <v>331</v>
      </c>
      <c r="C12" s="5" t="s">
        <v>332</v>
      </c>
      <c r="D12" s="5" t="s">
        <v>40</v>
      </c>
      <c r="E12" s="5">
        <v>44210</v>
      </c>
      <c r="F12" s="5"/>
      <c r="G12" s="5"/>
      <c r="H12" s="5"/>
      <c r="I12" s="5"/>
      <c r="J12" s="5">
        <f t="shared" si="0"/>
        <v>0</v>
      </c>
    </row>
    <row r="13" spans="1:10" ht="18.75" x14ac:dyDescent="0.3">
      <c r="A13" s="3">
        <v>1208</v>
      </c>
      <c r="B13" s="5"/>
      <c r="C13" s="5"/>
      <c r="D13" s="5"/>
      <c r="E13" s="5"/>
      <c r="F13" s="5"/>
      <c r="G13" s="5"/>
      <c r="H13" s="5"/>
      <c r="I13" s="5"/>
      <c r="J13" s="5">
        <f t="shared" si="0"/>
        <v>0</v>
      </c>
    </row>
    <row r="14" spans="1:10" ht="18.75" x14ac:dyDescent="0.3">
      <c r="A14" s="3">
        <v>1209</v>
      </c>
      <c r="B14" s="5"/>
      <c r="C14" s="5"/>
      <c r="D14" s="5"/>
      <c r="E14" s="5"/>
      <c r="F14" s="5"/>
      <c r="G14" s="5"/>
      <c r="H14" s="5"/>
      <c r="I14" s="5"/>
      <c r="J14" s="5">
        <f t="shared" si="0"/>
        <v>0</v>
      </c>
    </row>
    <row r="15" spans="1:10" ht="18.75" x14ac:dyDescent="0.3">
      <c r="A15" s="3">
        <v>1210</v>
      </c>
      <c r="B15" s="5"/>
      <c r="C15" s="5"/>
      <c r="D15" s="5"/>
      <c r="E15" s="5"/>
      <c r="F15" s="5"/>
      <c r="G15" s="5"/>
      <c r="H15" s="5"/>
      <c r="I15" s="5"/>
      <c r="J15" s="5">
        <f t="shared" si="0"/>
        <v>0</v>
      </c>
    </row>
    <row r="16" spans="1:10" x14ac:dyDescent="0.25">
      <c r="G16">
        <v>2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A733-B1A7-4D02-B2E3-EAF4BED4A1D9}">
  <sheetPr>
    <pageSetUpPr fitToPage="1"/>
  </sheetPr>
  <dimension ref="A3:K31"/>
  <sheetViews>
    <sheetView topLeftCell="A3" workbookViewId="0">
      <selection activeCell="Q28" sqref="Q28"/>
    </sheetView>
  </sheetViews>
  <sheetFormatPr defaultRowHeight="15" x14ac:dyDescent="0.25"/>
  <cols>
    <col min="2" max="2" width="24.7109375" bestFit="1" customWidth="1"/>
    <col min="3" max="3" width="14.28515625" customWidth="1"/>
    <col min="4" max="4" width="19.140625" bestFit="1" customWidth="1"/>
    <col min="5" max="5" width="15.7109375" style="8" customWidth="1"/>
    <col min="6" max="6" width="3.5703125" customWidth="1"/>
    <col min="7" max="7" width="3.85546875" customWidth="1"/>
    <col min="8" max="8" width="11.7109375" customWidth="1"/>
    <col min="9" max="9" width="13.140625" customWidth="1"/>
    <col min="10" max="10" width="11.28515625" customWidth="1"/>
  </cols>
  <sheetData>
    <row r="3" spans="1:11" ht="28.5" x14ac:dyDescent="0.45">
      <c r="A3" s="1" t="s">
        <v>20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1301</v>
      </c>
      <c r="B6" s="5" t="s">
        <v>117</v>
      </c>
      <c r="C6" s="5" t="s">
        <v>118</v>
      </c>
      <c r="D6" s="5" t="s">
        <v>119</v>
      </c>
      <c r="E6" s="7" t="s">
        <v>120</v>
      </c>
      <c r="F6" s="15"/>
      <c r="G6" s="15"/>
      <c r="H6" s="5">
        <v>52.34</v>
      </c>
      <c r="I6" s="5"/>
      <c r="J6" s="5">
        <f>H6+I6</f>
        <v>52.34</v>
      </c>
    </row>
    <row r="7" spans="1:11" ht="18.75" x14ac:dyDescent="0.3">
      <c r="A7" s="3">
        <v>1302</v>
      </c>
      <c r="B7" s="5" t="s">
        <v>259</v>
      </c>
      <c r="C7" s="5" t="s">
        <v>138</v>
      </c>
      <c r="D7" s="5" t="s">
        <v>48</v>
      </c>
      <c r="E7" s="7"/>
      <c r="F7" s="15"/>
      <c r="G7" s="5"/>
      <c r="H7" s="19">
        <v>75.7</v>
      </c>
      <c r="I7" s="5"/>
      <c r="J7" s="19">
        <f t="shared" ref="J7:J30" si="0">H7+I7</f>
        <v>75.7</v>
      </c>
    </row>
    <row r="8" spans="1:11" ht="18.75" x14ac:dyDescent="0.3">
      <c r="A8" s="3">
        <v>1303</v>
      </c>
      <c r="B8" s="5" t="s">
        <v>273</v>
      </c>
      <c r="C8" s="5" t="s">
        <v>274</v>
      </c>
      <c r="D8" s="5" t="s">
        <v>48</v>
      </c>
      <c r="E8" s="7">
        <v>6490</v>
      </c>
      <c r="F8" s="15"/>
      <c r="G8" s="5"/>
      <c r="H8" s="5">
        <v>75.42</v>
      </c>
      <c r="I8" s="5"/>
      <c r="J8" s="5">
        <f t="shared" si="0"/>
        <v>75.42</v>
      </c>
    </row>
    <row r="9" spans="1:11" ht="18.75" x14ac:dyDescent="0.3">
      <c r="A9" s="3">
        <v>1304</v>
      </c>
      <c r="B9" s="5" t="s">
        <v>275</v>
      </c>
      <c r="C9" s="5" t="s">
        <v>167</v>
      </c>
      <c r="D9" s="5" t="s">
        <v>59</v>
      </c>
      <c r="E9" s="7"/>
      <c r="F9" s="15"/>
      <c r="G9" s="15"/>
      <c r="H9" s="5">
        <v>79.81</v>
      </c>
      <c r="I9" s="5"/>
      <c r="J9" s="5">
        <f t="shared" si="0"/>
        <v>79.81</v>
      </c>
    </row>
    <row r="10" spans="1:11" ht="18.75" x14ac:dyDescent="0.3">
      <c r="A10" s="3">
        <v>1305</v>
      </c>
      <c r="B10" s="5" t="s">
        <v>276</v>
      </c>
      <c r="C10" s="5" t="s">
        <v>277</v>
      </c>
      <c r="D10" s="5" t="s">
        <v>59</v>
      </c>
      <c r="E10" s="7">
        <v>916</v>
      </c>
      <c r="F10" s="5"/>
      <c r="G10" s="5"/>
      <c r="H10" s="5">
        <v>92.72</v>
      </c>
      <c r="I10" s="5"/>
      <c r="J10" s="5">
        <f t="shared" si="0"/>
        <v>92.72</v>
      </c>
      <c r="K10">
        <v>2</v>
      </c>
    </row>
    <row r="11" spans="1:11" ht="18.75" x14ac:dyDescent="0.3">
      <c r="A11" s="3">
        <v>1306</v>
      </c>
      <c r="B11" s="5" t="s">
        <v>278</v>
      </c>
      <c r="C11" s="5" t="s">
        <v>279</v>
      </c>
      <c r="D11" s="5" t="s">
        <v>119</v>
      </c>
      <c r="E11" s="7" t="s">
        <v>280</v>
      </c>
      <c r="F11" s="15"/>
      <c r="G11" s="15"/>
      <c r="H11" s="5">
        <v>101.32</v>
      </c>
      <c r="I11" s="5"/>
      <c r="J11" s="5">
        <f t="shared" si="0"/>
        <v>101.32</v>
      </c>
      <c r="K11">
        <v>1</v>
      </c>
    </row>
    <row r="12" spans="1:11" ht="18.75" x14ac:dyDescent="0.3">
      <c r="A12" s="3">
        <f>A11+1</f>
        <v>1307</v>
      </c>
      <c r="B12" s="5" t="s">
        <v>284</v>
      </c>
      <c r="C12" s="5" t="s">
        <v>249</v>
      </c>
      <c r="D12" s="5" t="s">
        <v>40</v>
      </c>
      <c r="E12" s="7" t="s">
        <v>285</v>
      </c>
      <c r="F12" s="15"/>
      <c r="G12" s="5"/>
      <c r="H12" s="5">
        <v>77.510000000000005</v>
      </c>
      <c r="I12" s="5"/>
      <c r="J12" s="5">
        <f t="shared" si="0"/>
        <v>77.510000000000005</v>
      </c>
    </row>
    <row r="13" spans="1:11" ht="18.75" x14ac:dyDescent="0.3">
      <c r="A13" s="3">
        <f>A12+1</f>
        <v>1308</v>
      </c>
      <c r="B13" s="5" t="s">
        <v>286</v>
      </c>
      <c r="C13" s="5" t="s">
        <v>167</v>
      </c>
      <c r="D13" s="5" t="s">
        <v>59</v>
      </c>
      <c r="E13" s="7">
        <v>826</v>
      </c>
      <c r="F13" s="15"/>
      <c r="G13" s="5"/>
      <c r="H13" s="5">
        <v>55.1</v>
      </c>
      <c r="I13" s="5"/>
      <c r="J13" s="5">
        <f t="shared" si="0"/>
        <v>55.1</v>
      </c>
    </row>
    <row r="14" spans="1:11" ht="18.75" x14ac:dyDescent="0.3">
      <c r="A14" s="3">
        <f>A13+1</f>
        <v>1309</v>
      </c>
      <c r="B14" s="5" t="s">
        <v>287</v>
      </c>
      <c r="C14" s="5" t="s">
        <v>288</v>
      </c>
      <c r="D14" s="5" t="s">
        <v>195</v>
      </c>
      <c r="E14" s="7" t="s">
        <v>289</v>
      </c>
      <c r="F14" s="5"/>
      <c r="G14" s="5"/>
      <c r="H14" s="5"/>
      <c r="I14" s="5"/>
      <c r="J14" s="5">
        <f t="shared" si="0"/>
        <v>0</v>
      </c>
    </row>
    <row r="15" spans="1:11" ht="18.75" x14ac:dyDescent="0.3">
      <c r="A15" s="3">
        <f t="shared" ref="A15:A30" si="1">A14+1</f>
        <v>1310</v>
      </c>
      <c r="B15" s="5" t="s">
        <v>290</v>
      </c>
      <c r="C15" s="5" t="s">
        <v>167</v>
      </c>
      <c r="D15" s="5" t="s">
        <v>40</v>
      </c>
      <c r="E15" s="7" t="s">
        <v>291</v>
      </c>
      <c r="F15" s="5"/>
      <c r="G15" s="5"/>
      <c r="H15" s="5"/>
      <c r="I15" s="5"/>
      <c r="J15" s="5">
        <f t="shared" si="0"/>
        <v>0</v>
      </c>
    </row>
    <row r="16" spans="1:11" ht="18.75" x14ac:dyDescent="0.3">
      <c r="A16" s="3">
        <f t="shared" si="1"/>
        <v>1311</v>
      </c>
      <c r="B16" s="5" t="s">
        <v>293</v>
      </c>
      <c r="C16" s="5" t="s">
        <v>294</v>
      </c>
      <c r="D16" s="5" t="s">
        <v>295</v>
      </c>
      <c r="E16" s="7">
        <v>836</v>
      </c>
      <c r="F16" s="18"/>
      <c r="G16" s="5"/>
      <c r="H16" s="5">
        <v>22.18</v>
      </c>
      <c r="I16" s="5"/>
      <c r="J16" s="5">
        <f t="shared" si="0"/>
        <v>22.18</v>
      </c>
    </row>
    <row r="17" spans="1:11" ht="18.75" x14ac:dyDescent="0.3">
      <c r="A17" s="3">
        <f t="shared" si="1"/>
        <v>1312</v>
      </c>
      <c r="B17" s="5" t="s">
        <v>325</v>
      </c>
      <c r="C17" s="5" t="s">
        <v>333</v>
      </c>
      <c r="D17" s="5" t="s">
        <v>119</v>
      </c>
      <c r="E17" s="7" t="s">
        <v>300</v>
      </c>
      <c r="F17" s="5"/>
      <c r="G17" s="5"/>
      <c r="H17" s="5">
        <v>86.25</v>
      </c>
      <c r="I17" s="5"/>
      <c r="J17" s="5">
        <f t="shared" si="0"/>
        <v>86.25</v>
      </c>
      <c r="K17">
        <v>3</v>
      </c>
    </row>
    <row r="18" spans="1:11" ht="18.75" x14ac:dyDescent="0.3">
      <c r="A18" s="3">
        <f t="shared" si="1"/>
        <v>1313</v>
      </c>
      <c r="B18" s="5" t="s">
        <v>313</v>
      </c>
      <c r="C18" s="5" t="s">
        <v>314</v>
      </c>
      <c r="D18" s="5" t="s">
        <v>55</v>
      </c>
      <c r="E18" s="7" t="s">
        <v>315</v>
      </c>
      <c r="F18" s="15"/>
      <c r="G18" s="20"/>
      <c r="H18" s="5"/>
      <c r="I18" s="5"/>
      <c r="J18" s="5">
        <f t="shared" si="0"/>
        <v>0</v>
      </c>
    </row>
    <row r="19" spans="1:11" ht="18.75" x14ac:dyDescent="0.3">
      <c r="A19" s="3">
        <f t="shared" si="1"/>
        <v>1314</v>
      </c>
      <c r="B19" s="5"/>
      <c r="C19" s="5"/>
      <c r="D19" s="5"/>
      <c r="E19" s="7"/>
      <c r="F19" s="5"/>
      <c r="G19" s="5"/>
      <c r="H19" s="5"/>
      <c r="I19" s="5"/>
      <c r="J19" s="5">
        <f t="shared" si="0"/>
        <v>0</v>
      </c>
    </row>
    <row r="20" spans="1:11" ht="18.75" x14ac:dyDescent="0.3">
      <c r="A20" s="3">
        <f t="shared" si="1"/>
        <v>1315</v>
      </c>
      <c r="B20" s="5"/>
      <c r="C20" s="5"/>
      <c r="D20" s="5"/>
      <c r="E20" s="7"/>
      <c r="F20" s="5"/>
      <c r="G20" s="5"/>
      <c r="H20" s="5"/>
      <c r="I20" s="5"/>
      <c r="J20" s="5">
        <f t="shared" si="0"/>
        <v>0</v>
      </c>
    </row>
    <row r="21" spans="1:11" ht="18.75" x14ac:dyDescent="0.3">
      <c r="A21" s="3">
        <f t="shared" si="1"/>
        <v>1316</v>
      </c>
      <c r="B21" s="5"/>
      <c r="C21" s="5"/>
      <c r="D21" s="5"/>
      <c r="E21" s="7"/>
      <c r="F21" s="5"/>
      <c r="G21" s="5"/>
      <c r="H21" s="5"/>
      <c r="I21" s="5"/>
      <c r="J21" s="5">
        <f t="shared" si="0"/>
        <v>0</v>
      </c>
    </row>
    <row r="22" spans="1:11" ht="18.75" x14ac:dyDescent="0.3">
      <c r="A22" s="3">
        <f t="shared" si="1"/>
        <v>1317</v>
      </c>
      <c r="B22" s="5"/>
      <c r="C22" s="5"/>
      <c r="D22" s="5"/>
      <c r="E22" s="7"/>
      <c r="F22" s="5"/>
      <c r="G22" s="5"/>
      <c r="H22" s="5"/>
      <c r="I22" s="5"/>
      <c r="J22" s="5">
        <f t="shared" si="0"/>
        <v>0</v>
      </c>
    </row>
    <row r="23" spans="1:11" ht="18.75" x14ac:dyDescent="0.3">
      <c r="A23" s="3">
        <f t="shared" si="1"/>
        <v>1318</v>
      </c>
      <c r="B23" s="5"/>
      <c r="C23" s="5"/>
      <c r="D23" s="5"/>
      <c r="E23" s="7"/>
      <c r="F23" s="5"/>
      <c r="G23" s="5"/>
      <c r="H23" s="5"/>
      <c r="I23" s="5"/>
      <c r="J23" s="5">
        <f t="shared" si="0"/>
        <v>0</v>
      </c>
    </row>
    <row r="24" spans="1:11" ht="18.75" x14ac:dyDescent="0.3">
      <c r="A24" s="3">
        <f t="shared" si="1"/>
        <v>1319</v>
      </c>
      <c r="B24" s="5"/>
      <c r="C24" s="5"/>
      <c r="D24" s="5"/>
      <c r="E24" s="7"/>
      <c r="F24" s="5"/>
      <c r="G24" s="5"/>
      <c r="H24" s="5"/>
      <c r="I24" s="5"/>
      <c r="J24" s="5">
        <f t="shared" si="0"/>
        <v>0</v>
      </c>
    </row>
    <row r="25" spans="1:11" ht="18.75" x14ac:dyDescent="0.3">
      <c r="A25" s="3">
        <f t="shared" si="1"/>
        <v>1320</v>
      </c>
      <c r="B25" s="5"/>
      <c r="C25" s="5"/>
      <c r="D25" s="5"/>
      <c r="E25" s="7"/>
      <c r="F25" s="5"/>
      <c r="G25" s="5"/>
      <c r="H25" s="5"/>
      <c r="I25" s="5"/>
      <c r="J25" s="5">
        <f t="shared" si="0"/>
        <v>0</v>
      </c>
    </row>
    <row r="26" spans="1:11" ht="18.75" x14ac:dyDescent="0.3">
      <c r="A26" s="3">
        <f t="shared" si="1"/>
        <v>1321</v>
      </c>
      <c r="B26" s="5"/>
      <c r="C26" s="5"/>
      <c r="D26" s="5"/>
      <c r="E26" s="7"/>
      <c r="F26" s="5"/>
      <c r="G26" s="5"/>
      <c r="H26" s="5"/>
      <c r="I26" s="5"/>
      <c r="J26" s="5">
        <f t="shared" si="0"/>
        <v>0</v>
      </c>
    </row>
    <row r="27" spans="1:11" ht="18.75" x14ac:dyDescent="0.3">
      <c r="A27" s="3">
        <f t="shared" si="1"/>
        <v>1322</v>
      </c>
      <c r="B27" s="5"/>
      <c r="C27" s="5"/>
      <c r="D27" s="5"/>
      <c r="E27" s="7"/>
      <c r="F27" s="5"/>
      <c r="G27" s="5"/>
      <c r="H27" s="5"/>
      <c r="I27" s="5"/>
      <c r="J27" s="5">
        <f t="shared" si="0"/>
        <v>0</v>
      </c>
    </row>
    <row r="28" spans="1:11" ht="18.75" x14ac:dyDescent="0.3">
      <c r="A28" s="3">
        <f t="shared" si="1"/>
        <v>1323</v>
      </c>
      <c r="B28" s="5"/>
      <c r="C28" s="5"/>
      <c r="D28" s="5"/>
      <c r="E28" s="7"/>
      <c r="F28" s="5"/>
      <c r="G28" s="5"/>
      <c r="H28" s="5"/>
      <c r="I28" s="5"/>
      <c r="J28" s="5">
        <f t="shared" si="0"/>
        <v>0</v>
      </c>
    </row>
    <row r="29" spans="1:11" ht="18.75" x14ac:dyDescent="0.3">
      <c r="A29" s="3">
        <f t="shared" si="1"/>
        <v>1324</v>
      </c>
      <c r="B29" s="5"/>
      <c r="C29" s="5"/>
      <c r="D29" s="5"/>
      <c r="E29" s="7"/>
      <c r="F29" s="5"/>
      <c r="G29" s="5"/>
      <c r="H29" s="5"/>
      <c r="I29" s="5"/>
      <c r="J29" s="5">
        <f t="shared" si="0"/>
        <v>0</v>
      </c>
    </row>
    <row r="30" spans="1:11" ht="18.75" x14ac:dyDescent="0.3">
      <c r="A30" s="3">
        <f t="shared" si="1"/>
        <v>1325</v>
      </c>
      <c r="B30" s="5"/>
      <c r="C30" s="5"/>
      <c r="D30" s="5"/>
      <c r="E30" s="7"/>
      <c r="F30" s="5"/>
      <c r="G30" s="5"/>
      <c r="H30" s="5"/>
      <c r="I30" s="5"/>
      <c r="J30" s="5">
        <f t="shared" si="0"/>
        <v>0</v>
      </c>
    </row>
    <row r="31" spans="1:11" x14ac:dyDescent="0.25">
      <c r="G31">
        <v>3</v>
      </c>
    </row>
  </sheetData>
  <phoneticPr fontId="5" type="noConversion"/>
  <pageMargins left="0.23622047244094488" right="0.23622047244094488" top="0" bottom="0.74803149606299213" header="0.31496062992125984" footer="0.31496062992125984"/>
  <pageSetup paperSize="9" scale="9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A5556-85A6-4074-AE7B-1B84F313828C}">
  <sheetPr>
    <pageSetUpPr fitToPage="1"/>
  </sheetPr>
  <dimension ref="A3:J25"/>
  <sheetViews>
    <sheetView workbookViewId="0">
      <selection activeCell="E32" sqref="E32"/>
    </sheetView>
  </sheetViews>
  <sheetFormatPr defaultRowHeight="15" x14ac:dyDescent="0.25"/>
  <cols>
    <col min="1" max="1" width="5.5703125" bestFit="1" customWidth="1"/>
    <col min="2" max="2" width="18.7109375" customWidth="1"/>
    <col min="3" max="3" width="17.28515625" customWidth="1"/>
    <col min="4" max="4" width="14.7109375" customWidth="1"/>
    <col min="5" max="5" width="12.42578125" customWidth="1"/>
    <col min="6" max="6" width="4" customWidth="1"/>
    <col min="7" max="7" width="3.7109375" customWidth="1"/>
    <col min="8" max="8" width="14.140625" customWidth="1"/>
    <col min="9" max="9" width="11.42578125" customWidth="1"/>
    <col min="10" max="10" width="11.5703125" customWidth="1"/>
  </cols>
  <sheetData>
    <row r="3" spans="1:10" ht="28.5" x14ac:dyDescent="0.45">
      <c r="A3" s="1" t="s">
        <v>22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251</v>
      </c>
      <c r="B6" s="2"/>
      <c r="C6" s="2"/>
      <c r="D6" s="2"/>
      <c r="E6" s="2"/>
      <c r="F6" s="2"/>
      <c r="G6" s="2"/>
      <c r="H6" s="2"/>
      <c r="I6" s="2"/>
      <c r="J6" s="2">
        <f>H6+I6</f>
        <v>0</v>
      </c>
    </row>
    <row r="7" spans="1:10" ht="18.75" x14ac:dyDescent="0.3">
      <c r="A7" s="3">
        <v>252</v>
      </c>
      <c r="B7" s="2"/>
      <c r="C7" s="2"/>
      <c r="D7" s="2"/>
      <c r="E7" s="2"/>
      <c r="F7" s="2"/>
      <c r="G7" s="2"/>
      <c r="H7" s="2"/>
      <c r="I7" s="2"/>
      <c r="J7" s="2">
        <f t="shared" ref="J7:J10" si="0">H7+I7</f>
        <v>0</v>
      </c>
    </row>
    <row r="8" spans="1:10" ht="18.75" x14ac:dyDescent="0.3">
      <c r="A8" s="3">
        <v>253</v>
      </c>
      <c r="B8" s="2"/>
      <c r="C8" s="2"/>
      <c r="D8" s="2"/>
      <c r="E8" s="2"/>
      <c r="F8" s="2"/>
      <c r="G8" s="2"/>
      <c r="H8" s="2"/>
      <c r="I8" s="2"/>
      <c r="J8" s="2">
        <f t="shared" si="0"/>
        <v>0</v>
      </c>
    </row>
    <row r="9" spans="1:10" ht="18.75" x14ac:dyDescent="0.3">
      <c r="A9" s="3">
        <v>254</v>
      </c>
      <c r="B9" s="2"/>
      <c r="C9" s="2"/>
      <c r="D9" s="2"/>
      <c r="E9" s="2"/>
      <c r="F9" s="2"/>
      <c r="G9" s="2"/>
      <c r="H9" s="2"/>
      <c r="I9" s="2"/>
      <c r="J9" s="2">
        <f t="shared" si="0"/>
        <v>0</v>
      </c>
    </row>
    <row r="10" spans="1:10" ht="18.75" x14ac:dyDescent="0.3">
      <c r="A10" s="3">
        <v>255</v>
      </c>
      <c r="B10" s="2"/>
      <c r="C10" s="2"/>
      <c r="D10" s="2"/>
      <c r="E10" s="2"/>
      <c r="F10" s="2"/>
      <c r="G10" s="2"/>
      <c r="H10" s="2"/>
      <c r="I10" s="2"/>
      <c r="J10" s="2">
        <f t="shared" si="0"/>
        <v>0</v>
      </c>
    </row>
    <row r="11" spans="1:10" ht="18.75" x14ac:dyDescent="0.3">
      <c r="A11" s="4"/>
    </row>
    <row r="12" spans="1:10" ht="18.75" x14ac:dyDescent="0.3">
      <c r="A12" s="4"/>
    </row>
    <row r="13" spans="1:10" ht="18.75" x14ac:dyDescent="0.3">
      <c r="A13" s="4"/>
    </row>
    <row r="14" spans="1:10" ht="18.75" x14ac:dyDescent="0.3">
      <c r="A14" s="4"/>
    </row>
    <row r="15" spans="1:10" ht="18.75" x14ac:dyDescent="0.3">
      <c r="A15" s="4"/>
    </row>
    <row r="16" spans="1:10" ht="18.75" x14ac:dyDescent="0.3">
      <c r="A16" s="4"/>
    </row>
    <row r="17" spans="1:1" ht="18.75" x14ac:dyDescent="0.3">
      <c r="A17" s="4"/>
    </row>
    <row r="18" spans="1:1" ht="18.75" x14ac:dyDescent="0.3">
      <c r="A18" s="4"/>
    </row>
    <row r="19" spans="1:1" ht="18.75" x14ac:dyDescent="0.3">
      <c r="A19" s="4"/>
    </row>
    <row r="20" spans="1:1" ht="18.75" x14ac:dyDescent="0.3">
      <c r="A20" s="4"/>
    </row>
    <row r="21" spans="1:1" ht="18.75" x14ac:dyDescent="0.3">
      <c r="A21" s="4"/>
    </row>
    <row r="22" spans="1:1" ht="18.75" x14ac:dyDescent="0.3">
      <c r="A22" s="4"/>
    </row>
    <row r="23" spans="1:1" ht="18.75" x14ac:dyDescent="0.3">
      <c r="A23" s="4"/>
    </row>
    <row r="24" spans="1:1" ht="18.75" x14ac:dyDescent="0.3">
      <c r="A24" s="4"/>
    </row>
    <row r="25" spans="1:1" ht="18.75" x14ac:dyDescent="0.3">
      <c r="A25" s="4"/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14</vt:i4>
      </vt:variant>
      <vt:variant>
        <vt:lpstr>Benoemde bereiken</vt:lpstr>
      </vt:variant>
      <vt:variant>
        <vt:i4>1</vt:i4>
      </vt:variant>
    </vt:vector>
  </HeadingPairs>
  <TitlesOfParts>
    <vt:vector size="15" baseType="lpstr">
      <vt:lpstr>Klasse 1</vt:lpstr>
      <vt:lpstr>Klasse 2</vt:lpstr>
      <vt:lpstr>Klasse 3</vt:lpstr>
      <vt:lpstr>Klasse 4</vt:lpstr>
      <vt:lpstr>Klasse 5</vt:lpstr>
      <vt:lpstr>Klasse 6</vt:lpstr>
      <vt:lpstr>Klasse 7</vt:lpstr>
      <vt:lpstr>Klasse 8</vt:lpstr>
      <vt:lpstr>Klasse 9</vt:lpstr>
      <vt:lpstr>Klasse 10</vt:lpstr>
      <vt:lpstr>Klasse 11</vt:lpstr>
      <vt:lpstr>Klasse 12</vt:lpstr>
      <vt:lpstr>Klasse 13</vt:lpstr>
      <vt:lpstr>2,5 sport</vt:lpstr>
      <vt:lpstr>'Klasse 1'!Afdrukbereik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Martijn Nijenhuis | Nijenhuis Woningonderhoud</cp:lastModifiedBy>
  <cp:lastPrinted>2025-07-08T08:30:36Z</cp:lastPrinted>
  <dcterms:created xsi:type="dcterms:W3CDTF">2018-05-01T09:07:39Z</dcterms:created>
  <dcterms:modified xsi:type="dcterms:W3CDTF">2025-07-08T08:35:20Z</dcterms:modified>
</cp:coreProperties>
</file>